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640" activeTab="0"/>
  </bookViews>
  <sheets>
    <sheet name="k podpoře" sheetId="1" r:id="rId1"/>
  </sheets>
  <definedNames>
    <definedName name="_xlnm.Print_Area" localSheetId="0">'k podpoře'!$A$1:$N$22</definedName>
    <definedName name="Z_269FD4A6_A73B_4325_BBDF_61FE1C019891_.wvu.PrintArea" localSheetId="0" hidden="1">'k podpoře'!$A$7:$N$22</definedName>
    <definedName name="Z_D26E4357_2C01_41FA_A076_2EFF79EF1531_.wvu.PrintArea" localSheetId="0" hidden="1">'k podpoře'!$A$7:$N$22</definedName>
    <definedName name="Z_E3DA7CFA_1E1D_411B_8E15_40BD1E4738E4_.wvu.PrintArea" localSheetId="0" hidden="1">'k podpoře'!$A$7:$N$22</definedName>
  </definedNames>
  <calcPr fullCalcOnLoad="1"/>
</workbook>
</file>

<file path=xl/sharedStrings.xml><?xml version="1.0" encoding="utf-8"?>
<sst xmlns="http://schemas.openxmlformats.org/spreadsheetml/2006/main" count="129" uniqueCount="97">
  <si>
    <t>eviden. číslo</t>
  </si>
  <si>
    <t>IČ</t>
  </si>
  <si>
    <t>žadatel</t>
  </si>
  <si>
    <t>název projektu - účelové určení</t>
  </si>
  <si>
    <t>požadovaná výše dotace</t>
  </si>
  <si>
    <t>7.</t>
  </si>
  <si>
    <t>5.</t>
  </si>
  <si>
    <t>Celkem</t>
  </si>
  <si>
    <t>neinvestiční</t>
  </si>
  <si>
    <t>zahájení projektu/časová použitelnost od</t>
  </si>
  <si>
    <t>právní forma</t>
  </si>
  <si>
    <t>druh dotace</t>
  </si>
  <si>
    <t>celkové uznatelné náklady</t>
  </si>
  <si>
    <t>ukončení projektu/časová použitelnost do</t>
  </si>
  <si>
    <t>maximální podíl dotace na uznatel. nákladech v %</t>
  </si>
  <si>
    <t>obec</t>
  </si>
  <si>
    <t>8.</t>
  </si>
  <si>
    <t>9.</t>
  </si>
  <si>
    <t>22909672</t>
  </si>
  <si>
    <t>ENVIKO</t>
  </si>
  <si>
    <t>Chráněná území Moravskoslezského kraje</t>
  </si>
  <si>
    <t>26621908</t>
  </si>
  <si>
    <t>Dni energie na Olši 2014</t>
  </si>
  <si>
    <t>22693378</t>
  </si>
  <si>
    <t>Občanské sdružení PERSEUS</t>
  </si>
  <si>
    <t>Mezinárodní filmový festival T-film Ostrava 2014</t>
  </si>
  <si>
    <t>00575950</t>
  </si>
  <si>
    <t>Ekologická výchova, vzdělávání a osvěta ve Staré Vsi v roce 2014</t>
  </si>
  <si>
    <t>12.</t>
  </si>
  <si>
    <t>00373249</t>
  </si>
  <si>
    <t>Zoologická zahrada Ostrava, příspěvková organizace</t>
  </si>
  <si>
    <t>příspěvková organizace</t>
  </si>
  <si>
    <t>PraTUR v Zoo Ostrava (Propagace principů trvale udržitelného rozvoje v Zoo Ostrava)</t>
  </si>
  <si>
    <t>17.</t>
  </si>
  <si>
    <t>19.</t>
  </si>
  <si>
    <t>24.</t>
  </si>
  <si>
    <t>28551656</t>
  </si>
  <si>
    <t>infinity - progress o.s.</t>
  </si>
  <si>
    <t>Beskydy - zelený ráj</t>
  </si>
  <si>
    <t>26612186</t>
  </si>
  <si>
    <t>Spolek Přátelé Vrbenska</t>
  </si>
  <si>
    <t>Ekojarmark regionálních produktů</t>
  </si>
  <si>
    <t>75103397</t>
  </si>
  <si>
    <t>ZO ČSOP ONYX</t>
  </si>
  <si>
    <t>spolek</t>
  </si>
  <si>
    <t>Podpora lesní pedagogiky v Moravskoslezském kraji</t>
  </si>
  <si>
    <t>25.</t>
  </si>
  <si>
    <t>26.</t>
  </si>
  <si>
    <t>27.</t>
  </si>
  <si>
    <t>29.</t>
  </si>
  <si>
    <t>30.</t>
  </si>
  <si>
    <t>32.</t>
  </si>
  <si>
    <t>00300063</t>
  </si>
  <si>
    <t>Město Hlučín</t>
  </si>
  <si>
    <t>Jsme tu pro občany - aktivity MA21 a Zdravého města Hlučín</t>
  </si>
  <si>
    <t>00296139</t>
  </si>
  <si>
    <t>Město Krnov</t>
  </si>
  <si>
    <t>Týden zdraví a sociálních služeb 2014</t>
  </si>
  <si>
    <t>00296643</t>
  </si>
  <si>
    <t>Statutární město Frýdek-Místek</t>
  </si>
  <si>
    <t>Den zdraví a sociálních služeb 2014</t>
  </si>
  <si>
    <t>27023818</t>
  </si>
  <si>
    <t>Místní akční skupina Opavsko</t>
  </si>
  <si>
    <t>Zdravá obec, Zdravé město, Zdravý region Opavsko</t>
  </si>
  <si>
    <t>00298051</t>
  </si>
  <si>
    <t>Město Klimkovice</t>
  </si>
  <si>
    <t xml:space="preserve">obec </t>
  </si>
  <si>
    <t>Komunitní život v Klimkovicích</t>
  </si>
  <si>
    <t>00298077</t>
  </si>
  <si>
    <t>Město Kopřivnice</t>
  </si>
  <si>
    <t>Cestou necestou k udržitelné Kopřivnici</t>
  </si>
  <si>
    <t>oblast</t>
  </si>
  <si>
    <t>adresa</t>
  </si>
  <si>
    <t>1</t>
  </si>
  <si>
    <t>3</t>
  </si>
  <si>
    <t>1, 3</t>
  </si>
  <si>
    <t>1, 2</t>
  </si>
  <si>
    <t>Břidličná 768, 742 85 Vřesina</t>
  </si>
  <si>
    <t>Na Horkách 1701/23, 737 01 Český Těšín</t>
  </si>
  <si>
    <t>Chelčického 531/3, 702 00 Ostrava</t>
  </si>
  <si>
    <t>Dlouhá 287, 793 43 Stará Ves</t>
  </si>
  <si>
    <t>Michálkovická 197, 710 00 Ostrava</t>
  </si>
  <si>
    <t>Sadová 436, 793 26 Vrbno pod Pradědem</t>
  </si>
  <si>
    <t>Gen. Sochora 1242, 708 00 Ostrava-Poruba</t>
  </si>
  <si>
    <t>Mosty u Jablunkova 316, 739 98 Mosty u Jablunkova</t>
  </si>
  <si>
    <t>Mírové náměstí24/23, 748 01 Hlučín</t>
  </si>
  <si>
    <t>Hlavní náměstí 1, 794 01 Krnov</t>
  </si>
  <si>
    <t>Radniční 1148, 738 22 Frýdek-Místek</t>
  </si>
  <si>
    <t>Opavská 228, 747 41 Hradec nad Moravicí</t>
  </si>
  <si>
    <t>Lidická 1, 742 83 Klimkovice</t>
  </si>
  <si>
    <t>Štefánikova 1163, 742 21 Kopřivnice</t>
  </si>
  <si>
    <t>Poskytnutí dotací v rámci dotačního programu Podpora dobrovolných aktivit v oblasti udržitelného rozvoje - kód programu ŽPZ/02/2014</t>
  </si>
  <si>
    <t>pobočný spolek</t>
  </si>
  <si>
    <t xml:space="preserve">Obec Stará Ves </t>
  </si>
  <si>
    <t>Občanské sdružení - TRIANON</t>
  </si>
  <si>
    <t xml:space="preserve"> výše dotace po zaokrouhlení</t>
  </si>
  <si>
    <t>Seznam žadatelů pro poskytnutí dotace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</si>
</sst>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Arial CE"/>
      <family val="0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6" fillId="0" borderId="0" xfId="36" applyNumberFormat="1" applyFont="1" applyFill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0" fontId="8" fillId="0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6"/>
  <sheetViews>
    <sheetView tabSelected="1" zoomScalePageLayoutView="0" workbookViewId="0" topLeftCell="A1">
      <selection activeCell="A3" sqref="A3:N3"/>
    </sheetView>
  </sheetViews>
  <sheetFormatPr defaultColWidth="9.00390625" defaultRowHeight="12.75"/>
  <cols>
    <col min="1" max="1" width="7.375" style="1" customWidth="1"/>
    <col min="2" max="2" width="9.875" style="3" customWidth="1"/>
    <col min="3" max="3" width="18.75390625" style="1" customWidth="1"/>
    <col min="4" max="4" width="6.375" style="1" customWidth="1"/>
    <col min="5" max="5" width="18.75390625" style="1" customWidth="1"/>
    <col min="6" max="6" width="10.375" style="2" customWidth="1"/>
    <col min="7" max="7" width="30.625" style="3" customWidth="1"/>
    <col min="8" max="8" width="11.25390625" style="3" customWidth="1"/>
    <col min="9" max="9" width="13.125" style="4" customWidth="1"/>
    <col min="10" max="10" width="12.75390625" style="3" customWidth="1"/>
    <col min="11" max="11" width="11.625" style="3" customWidth="1"/>
    <col min="12" max="12" width="13.00390625" style="3" customWidth="1"/>
    <col min="13" max="14" width="16.75390625" style="3" customWidth="1"/>
    <col min="15" max="16" width="9.75390625" style="0" customWidth="1"/>
    <col min="17" max="17" width="8.25390625" style="0" customWidth="1"/>
    <col min="18" max="18" width="10.625" style="0" customWidth="1"/>
    <col min="19" max="19" width="10.375" style="0" customWidth="1"/>
    <col min="23" max="23" width="10.125" style="5" customWidth="1"/>
    <col min="26" max="26" width="10.125" style="0" customWidth="1"/>
    <col min="27" max="16384" width="9.125" style="3" customWidth="1"/>
  </cols>
  <sheetData>
    <row r="1" spans="1:14" ht="15.75">
      <c r="A1" s="48"/>
      <c r="B1" s="48"/>
      <c r="C1" s="48"/>
      <c r="D1" s="48"/>
      <c r="E1" s="39"/>
      <c r="F1" s="40"/>
      <c r="G1" s="38"/>
      <c r="H1" s="38"/>
      <c r="I1" s="41"/>
      <c r="J1" s="38"/>
      <c r="K1" s="38"/>
      <c r="L1" s="38"/>
      <c r="M1" s="38"/>
      <c r="N1" s="38"/>
    </row>
    <row r="2" spans="1:14" ht="15.75">
      <c r="A2" s="49"/>
      <c r="B2" s="49"/>
      <c r="C2" s="49"/>
      <c r="D2" s="49"/>
      <c r="E2" s="39"/>
      <c r="F2" s="40"/>
      <c r="G2" s="38"/>
      <c r="H2" s="38"/>
      <c r="I2" s="41"/>
      <c r="J2" s="38"/>
      <c r="K2" s="38"/>
      <c r="L2" s="38"/>
      <c r="M2" s="38"/>
      <c r="N2" s="38"/>
    </row>
    <row r="3" spans="1:14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8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8">
      <c r="A5" s="51" t="s">
        <v>91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8">
      <c r="A6" s="50" t="s">
        <v>96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26" ht="74.25" customHeight="1">
      <c r="A7" s="42" t="s">
        <v>0</v>
      </c>
      <c r="B7" s="43" t="s">
        <v>1</v>
      </c>
      <c r="C7" s="42" t="s">
        <v>2</v>
      </c>
      <c r="D7" s="42" t="s">
        <v>71</v>
      </c>
      <c r="E7" s="42" t="s">
        <v>72</v>
      </c>
      <c r="F7" s="42" t="s">
        <v>10</v>
      </c>
      <c r="G7" s="42" t="s">
        <v>3</v>
      </c>
      <c r="H7" s="44" t="s">
        <v>11</v>
      </c>
      <c r="I7" s="44" t="s">
        <v>12</v>
      </c>
      <c r="J7" s="42" t="s">
        <v>4</v>
      </c>
      <c r="K7" s="42" t="s">
        <v>14</v>
      </c>
      <c r="L7" s="45" t="s">
        <v>95</v>
      </c>
      <c r="M7" s="44" t="s">
        <v>9</v>
      </c>
      <c r="N7" s="44" t="s">
        <v>13</v>
      </c>
      <c r="O7" s="32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2" customHeight="1">
      <c r="A8" s="23" t="s">
        <v>16</v>
      </c>
      <c r="B8" s="25" t="s">
        <v>23</v>
      </c>
      <c r="C8" s="31" t="s">
        <v>24</v>
      </c>
      <c r="D8" s="25" t="s">
        <v>73</v>
      </c>
      <c r="E8" s="31" t="s">
        <v>79</v>
      </c>
      <c r="F8" s="25" t="s">
        <v>44</v>
      </c>
      <c r="G8" s="26" t="s">
        <v>25</v>
      </c>
      <c r="H8" s="30" t="s">
        <v>8</v>
      </c>
      <c r="I8" s="24">
        <v>835000</v>
      </c>
      <c r="J8" s="27">
        <v>150000</v>
      </c>
      <c r="K8" s="28">
        <f aca="true" t="shared" si="0" ref="K8:K21">IF(I8=0,IF((J8&lt;&gt;0),"Chyba !!!",IF(COUNT(I8:J8)=0,0,0)),IF((I8&lt;J8),"Chyba !!!",J8/I8))</f>
        <v>0.17964071856287425</v>
      </c>
      <c r="L8" s="27">
        <v>150000</v>
      </c>
      <c r="M8" s="29">
        <v>41642</v>
      </c>
      <c r="N8" s="29">
        <v>41851</v>
      </c>
      <c r="O8" s="32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2" customHeight="1">
      <c r="A9" s="23" t="s">
        <v>51</v>
      </c>
      <c r="B9" s="25" t="s">
        <v>68</v>
      </c>
      <c r="C9" s="31" t="s">
        <v>69</v>
      </c>
      <c r="D9" s="25" t="s">
        <v>74</v>
      </c>
      <c r="E9" s="31" t="s">
        <v>90</v>
      </c>
      <c r="F9" s="25" t="s">
        <v>15</v>
      </c>
      <c r="G9" s="26" t="s">
        <v>70</v>
      </c>
      <c r="H9" s="30" t="s">
        <v>8</v>
      </c>
      <c r="I9" s="24">
        <v>250000</v>
      </c>
      <c r="J9" s="27">
        <v>150000</v>
      </c>
      <c r="K9" s="28">
        <f t="shared" si="0"/>
        <v>0.6</v>
      </c>
      <c r="L9" s="27">
        <v>150000</v>
      </c>
      <c r="M9" s="29">
        <v>41661</v>
      </c>
      <c r="N9" s="29">
        <v>41987</v>
      </c>
      <c r="O9" s="32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2" customHeight="1">
      <c r="A10" s="23" t="s">
        <v>46</v>
      </c>
      <c r="B10" s="25" t="s">
        <v>52</v>
      </c>
      <c r="C10" s="31" t="s">
        <v>53</v>
      </c>
      <c r="D10" s="25" t="s">
        <v>74</v>
      </c>
      <c r="E10" s="31" t="s">
        <v>85</v>
      </c>
      <c r="F10" s="25" t="s">
        <v>15</v>
      </c>
      <c r="G10" s="26" t="s">
        <v>54</v>
      </c>
      <c r="H10" s="30" t="s">
        <v>8</v>
      </c>
      <c r="I10" s="24">
        <v>133000</v>
      </c>
      <c r="J10" s="27">
        <v>79000</v>
      </c>
      <c r="K10" s="28">
        <f t="shared" si="0"/>
        <v>0.5939849624060151</v>
      </c>
      <c r="L10" s="27">
        <v>79000</v>
      </c>
      <c r="M10" s="29">
        <v>41640</v>
      </c>
      <c r="N10" s="29">
        <v>41988</v>
      </c>
      <c r="O10" s="3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2" customHeight="1">
      <c r="A11" s="23" t="s">
        <v>48</v>
      </c>
      <c r="B11" s="25" t="s">
        <v>58</v>
      </c>
      <c r="C11" s="31" t="s">
        <v>59</v>
      </c>
      <c r="D11" s="25" t="s">
        <v>74</v>
      </c>
      <c r="E11" s="31" t="s">
        <v>87</v>
      </c>
      <c r="F11" s="25" t="s">
        <v>15</v>
      </c>
      <c r="G11" s="26" t="s">
        <v>60</v>
      </c>
      <c r="H11" s="30" t="s">
        <v>8</v>
      </c>
      <c r="I11" s="24">
        <v>120050</v>
      </c>
      <c r="J11" s="27">
        <v>71800</v>
      </c>
      <c r="K11" s="28">
        <f t="shared" si="0"/>
        <v>0.5980841316118284</v>
      </c>
      <c r="L11" s="27">
        <v>71800</v>
      </c>
      <c r="M11" s="29">
        <v>41641</v>
      </c>
      <c r="N11" s="29">
        <v>41973</v>
      </c>
      <c r="O11" s="3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2" customHeight="1">
      <c r="A12" s="23" t="s">
        <v>47</v>
      </c>
      <c r="B12" s="25" t="s">
        <v>55</v>
      </c>
      <c r="C12" s="31" t="s">
        <v>56</v>
      </c>
      <c r="D12" s="25" t="s">
        <v>74</v>
      </c>
      <c r="E12" s="31" t="s">
        <v>86</v>
      </c>
      <c r="F12" s="25" t="s">
        <v>15</v>
      </c>
      <c r="G12" s="26" t="s">
        <v>57</v>
      </c>
      <c r="H12" s="30" t="s">
        <v>8</v>
      </c>
      <c r="I12" s="24">
        <v>175000</v>
      </c>
      <c r="J12" s="27">
        <v>105000</v>
      </c>
      <c r="K12" s="28">
        <f t="shared" si="0"/>
        <v>0.6</v>
      </c>
      <c r="L12" s="27">
        <v>105000</v>
      </c>
      <c r="M12" s="29">
        <v>41671</v>
      </c>
      <c r="N12" s="29">
        <v>41973</v>
      </c>
      <c r="O12" s="3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2" customHeight="1">
      <c r="A13" s="23" t="s">
        <v>28</v>
      </c>
      <c r="B13" s="25" t="s">
        <v>29</v>
      </c>
      <c r="C13" s="31" t="s">
        <v>30</v>
      </c>
      <c r="D13" s="25" t="s">
        <v>75</v>
      </c>
      <c r="E13" s="31" t="s">
        <v>81</v>
      </c>
      <c r="F13" s="25" t="s">
        <v>31</v>
      </c>
      <c r="G13" s="26" t="s">
        <v>32</v>
      </c>
      <c r="H13" s="30" t="s">
        <v>8</v>
      </c>
      <c r="I13" s="24">
        <v>194000</v>
      </c>
      <c r="J13" s="27">
        <v>133500</v>
      </c>
      <c r="K13" s="28">
        <f t="shared" si="0"/>
        <v>0.6881443298969072</v>
      </c>
      <c r="L13" s="27">
        <v>133500</v>
      </c>
      <c r="M13" s="29">
        <v>41640</v>
      </c>
      <c r="N13" s="29">
        <v>41988</v>
      </c>
      <c r="O13" s="3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2" customHeight="1">
      <c r="A14" s="23" t="s">
        <v>50</v>
      </c>
      <c r="B14" s="25" t="s">
        <v>64</v>
      </c>
      <c r="C14" s="31" t="s">
        <v>65</v>
      </c>
      <c r="D14" s="25" t="s">
        <v>74</v>
      </c>
      <c r="E14" s="31" t="s">
        <v>89</v>
      </c>
      <c r="F14" s="25" t="s">
        <v>66</v>
      </c>
      <c r="G14" s="26" t="s">
        <v>67</v>
      </c>
      <c r="H14" s="30" t="s">
        <v>8</v>
      </c>
      <c r="I14" s="24">
        <v>187500</v>
      </c>
      <c r="J14" s="27">
        <v>112500</v>
      </c>
      <c r="K14" s="28">
        <f t="shared" si="0"/>
        <v>0.6</v>
      </c>
      <c r="L14" s="27">
        <v>112500</v>
      </c>
      <c r="M14" s="29">
        <v>41654</v>
      </c>
      <c r="N14" s="29">
        <v>41988</v>
      </c>
      <c r="O14" s="3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2" customHeight="1">
      <c r="A15" s="23" t="s">
        <v>6</v>
      </c>
      <c r="B15" s="25" t="s">
        <v>18</v>
      </c>
      <c r="C15" s="31" t="s">
        <v>19</v>
      </c>
      <c r="D15" s="25" t="s">
        <v>73</v>
      </c>
      <c r="E15" s="31" t="s">
        <v>77</v>
      </c>
      <c r="F15" s="25" t="s">
        <v>44</v>
      </c>
      <c r="G15" s="26" t="s">
        <v>20</v>
      </c>
      <c r="H15" s="30" t="s">
        <v>8</v>
      </c>
      <c r="I15" s="24">
        <v>210000</v>
      </c>
      <c r="J15" s="27">
        <v>147000</v>
      </c>
      <c r="K15" s="28">
        <f t="shared" si="0"/>
        <v>0.7</v>
      </c>
      <c r="L15" s="27">
        <v>147000</v>
      </c>
      <c r="M15" s="29">
        <v>41640</v>
      </c>
      <c r="N15" s="29">
        <v>41988</v>
      </c>
      <c r="O15" s="3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2" customHeight="1">
      <c r="A16" s="23" t="s">
        <v>35</v>
      </c>
      <c r="B16" s="25" t="s">
        <v>36</v>
      </c>
      <c r="C16" s="31" t="s">
        <v>37</v>
      </c>
      <c r="D16" s="25" t="s">
        <v>73</v>
      </c>
      <c r="E16" s="31" t="s">
        <v>84</v>
      </c>
      <c r="F16" s="25" t="s">
        <v>44</v>
      </c>
      <c r="G16" s="26" t="s">
        <v>38</v>
      </c>
      <c r="H16" s="30" t="s">
        <v>8</v>
      </c>
      <c r="I16" s="24">
        <v>137900</v>
      </c>
      <c r="J16" s="27">
        <v>96300</v>
      </c>
      <c r="K16" s="28">
        <f t="shared" si="0"/>
        <v>0.6983321247280638</v>
      </c>
      <c r="L16" s="27">
        <v>96300</v>
      </c>
      <c r="M16" s="29">
        <v>41671</v>
      </c>
      <c r="N16" s="29">
        <v>41988</v>
      </c>
      <c r="O16" s="3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42" customHeight="1">
      <c r="A17" s="23" t="s">
        <v>49</v>
      </c>
      <c r="B17" s="25" t="s">
        <v>61</v>
      </c>
      <c r="C17" s="31" t="s">
        <v>62</v>
      </c>
      <c r="D17" s="25" t="s">
        <v>74</v>
      </c>
      <c r="E17" s="31" t="s">
        <v>88</v>
      </c>
      <c r="F17" s="25" t="s">
        <v>44</v>
      </c>
      <c r="G17" s="26" t="s">
        <v>63</v>
      </c>
      <c r="H17" s="30" t="s">
        <v>8</v>
      </c>
      <c r="I17" s="24">
        <v>120000</v>
      </c>
      <c r="J17" s="27">
        <v>80000</v>
      </c>
      <c r="K17" s="28">
        <f t="shared" si="0"/>
        <v>0.6666666666666666</v>
      </c>
      <c r="L17" s="27">
        <v>80000</v>
      </c>
      <c r="M17" s="29">
        <v>41699</v>
      </c>
      <c r="N17" s="29">
        <v>41973</v>
      </c>
      <c r="O17" s="3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42" customHeight="1">
      <c r="A18" s="23" t="s">
        <v>34</v>
      </c>
      <c r="B18" s="25" t="s">
        <v>42</v>
      </c>
      <c r="C18" s="31" t="s">
        <v>43</v>
      </c>
      <c r="D18" s="25" t="s">
        <v>75</v>
      </c>
      <c r="E18" s="31" t="s">
        <v>83</v>
      </c>
      <c r="F18" s="25" t="s">
        <v>92</v>
      </c>
      <c r="G18" s="26" t="s">
        <v>45</v>
      </c>
      <c r="H18" s="30" t="s">
        <v>8</v>
      </c>
      <c r="I18" s="24">
        <v>175000</v>
      </c>
      <c r="J18" s="27">
        <v>120000</v>
      </c>
      <c r="K18" s="28">
        <f t="shared" si="0"/>
        <v>0.6857142857142857</v>
      </c>
      <c r="L18" s="27">
        <v>120000</v>
      </c>
      <c r="M18" s="29">
        <v>41730</v>
      </c>
      <c r="N18" s="29">
        <v>41943</v>
      </c>
      <c r="O18" s="3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42" customHeight="1">
      <c r="A19" s="23" t="s">
        <v>33</v>
      </c>
      <c r="B19" s="25" t="s">
        <v>39</v>
      </c>
      <c r="C19" s="31" t="s">
        <v>40</v>
      </c>
      <c r="D19" s="25" t="s">
        <v>73</v>
      </c>
      <c r="E19" s="31" t="s">
        <v>82</v>
      </c>
      <c r="F19" s="25" t="s">
        <v>44</v>
      </c>
      <c r="G19" s="26" t="s">
        <v>41</v>
      </c>
      <c r="H19" s="30" t="s">
        <v>8</v>
      </c>
      <c r="I19" s="24">
        <v>144000</v>
      </c>
      <c r="J19" s="27">
        <v>99000</v>
      </c>
      <c r="K19" s="28">
        <f t="shared" si="0"/>
        <v>0.6875</v>
      </c>
      <c r="L19" s="27">
        <v>99000</v>
      </c>
      <c r="M19" s="29">
        <v>41671</v>
      </c>
      <c r="N19" s="29">
        <v>41912</v>
      </c>
      <c r="O19" s="3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42" customHeight="1">
      <c r="A20" s="23" t="s">
        <v>5</v>
      </c>
      <c r="B20" s="25" t="s">
        <v>21</v>
      </c>
      <c r="C20" s="31" t="s">
        <v>94</v>
      </c>
      <c r="D20" s="25" t="s">
        <v>76</v>
      </c>
      <c r="E20" s="31" t="s">
        <v>78</v>
      </c>
      <c r="F20" s="25" t="s">
        <v>44</v>
      </c>
      <c r="G20" s="26" t="s">
        <v>22</v>
      </c>
      <c r="H20" s="30" t="s">
        <v>8</v>
      </c>
      <c r="I20" s="24">
        <v>100000</v>
      </c>
      <c r="J20" s="27">
        <v>70000</v>
      </c>
      <c r="K20" s="28">
        <f t="shared" si="0"/>
        <v>0.7</v>
      </c>
      <c r="L20" s="27">
        <v>70000</v>
      </c>
      <c r="M20" s="29">
        <v>41791</v>
      </c>
      <c r="N20" s="29">
        <v>41912</v>
      </c>
      <c r="O20" s="3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42" customHeight="1">
      <c r="A21" s="23" t="s">
        <v>17</v>
      </c>
      <c r="B21" s="25" t="s">
        <v>26</v>
      </c>
      <c r="C21" s="31" t="s">
        <v>93</v>
      </c>
      <c r="D21" s="25" t="s">
        <v>73</v>
      </c>
      <c r="E21" s="31" t="s">
        <v>80</v>
      </c>
      <c r="F21" s="25" t="s">
        <v>15</v>
      </c>
      <c r="G21" s="26" t="s">
        <v>27</v>
      </c>
      <c r="H21" s="33" t="s">
        <v>8</v>
      </c>
      <c r="I21" s="34">
        <v>120000</v>
      </c>
      <c r="J21" s="35">
        <v>71000</v>
      </c>
      <c r="K21" s="36">
        <f t="shared" si="0"/>
        <v>0.5916666666666667</v>
      </c>
      <c r="L21" s="35">
        <v>71000</v>
      </c>
      <c r="M21" s="29">
        <v>41671</v>
      </c>
      <c r="N21" s="29">
        <v>41943</v>
      </c>
      <c r="O21" s="3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49" s="6" customFormat="1" ht="50.25" customHeight="1">
      <c r="A22" s="7"/>
      <c r="B22" s="8"/>
      <c r="C22" s="9"/>
      <c r="D22" s="9"/>
      <c r="E22" s="9"/>
      <c r="F22" s="11"/>
      <c r="G22" s="11"/>
      <c r="H22" s="46" t="s">
        <v>7</v>
      </c>
      <c r="I22" s="47">
        <f>SUM(I8:I21)</f>
        <v>2901450</v>
      </c>
      <c r="J22" s="47">
        <f>SUM(J8:J21)</f>
        <v>1485100</v>
      </c>
      <c r="K22" s="47"/>
      <c r="L22" s="47">
        <f>SUM(L8:L21)</f>
        <v>1485100</v>
      </c>
      <c r="M22" s="18"/>
      <c r="N22" s="18"/>
      <c r="O22" s="19"/>
      <c r="P22" s="19"/>
      <c r="Q22" s="19"/>
      <c r="R22" s="19"/>
      <c r="S22" s="19"/>
      <c r="T22" s="19"/>
      <c r="U22" s="19"/>
      <c r="V22" s="19"/>
      <c r="W22" s="21"/>
      <c r="X22" s="19"/>
      <c r="Y22" s="19"/>
      <c r="Z22" s="19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59" s="6" customFormat="1" ht="50.25" customHeight="1">
      <c r="A23" s="1"/>
      <c r="B23" s="3"/>
      <c r="C23" s="1"/>
      <c r="D23" s="1"/>
      <c r="E23" s="1"/>
      <c r="F23" s="2"/>
      <c r="G23" s="3"/>
      <c r="H23" s="3"/>
      <c r="I23" s="4"/>
      <c r="J23" s="37"/>
      <c r="K23" s="3"/>
      <c r="L23" s="3"/>
      <c r="M23" s="3"/>
      <c r="N23" s="3"/>
      <c r="O23"/>
      <c r="P23"/>
      <c r="Q23"/>
      <c r="R23"/>
      <c r="S23"/>
      <c r="T23"/>
      <c r="U23"/>
      <c r="V23"/>
      <c r="W23" s="5"/>
      <c r="X23"/>
      <c r="Y23"/>
      <c r="Z2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6" customFormat="1" ht="50.25" customHeight="1">
      <c r="A24" s="1"/>
      <c r="B24" s="3"/>
      <c r="C24" s="1"/>
      <c r="D24" s="1"/>
      <c r="E24" s="1"/>
      <c r="F24" s="2"/>
      <c r="G24" s="3"/>
      <c r="H24" s="3"/>
      <c r="I24" s="4"/>
      <c r="J24" s="3"/>
      <c r="K24" s="3"/>
      <c r="L24" s="3"/>
      <c r="M24" s="3"/>
      <c r="N24" s="3"/>
      <c r="O24"/>
      <c r="P24"/>
      <c r="Q24"/>
      <c r="R24"/>
      <c r="S24"/>
      <c r="T24"/>
      <c r="U24"/>
      <c r="V24"/>
      <c r="W24" s="5"/>
      <c r="X24"/>
      <c r="Y24"/>
      <c r="Z24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6" customFormat="1" ht="50.25" customHeight="1">
      <c r="A25" s="1"/>
      <c r="B25" s="3"/>
      <c r="C25" s="1"/>
      <c r="D25" s="1"/>
      <c r="E25" s="1"/>
      <c r="F25" s="2"/>
      <c r="G25" s="3"/>
      <c r="H25" s="3"/>
      <c r="I25" s="4"/>
      <c r="J25" s="3"/>
      <c r="K25" s="3"/>
      <c r="L25" s="3"/>
      <c r="M25" s="3"/>
      <c r="N25" s="3"/>
      <c r="O25"/>
      <c r="P25"/>
      <c r="Q25"/>
      <c r="R25"/>
      <c r="S25"/>
      <c r="T25"/>
      <c r="U25"/>
      <c r="V25"/>
      <c r="W25" s="5"/>
      <c r="X25"/>
      <c r="Y25"/>
      <c r="Z25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6" customFormat="1" ht="50.25" customHeight="1">
      <c r="A26" s="1"/>
      <c r="B26" s="3"/>
      <c r="C26" s="1"/>
      <c r="D26" s="1"/>
      <c r="E26" s="1"/>
      <c r="F26" s="2"/>
      <c r="G26" s="3"/>
      <c r="H26" s="3"/>
      <c r="I26" s="4"/>
      <c r="J26" s="3"/>
      <c r="K26" s="3"/>
      <c r="L26" s="3"/>
      <c r="M26" s="3"/>
      <c r="N26" s="3"/>
      <c r="O26"/>
      <c r="P26"/>
      <c r="Q26"/>
      <c r="R26"/>
      <c r="S26"/>
      <c r="T26"/>
      <c r="U26"/>
      <c r="V26"/>
      <c r="W26" s="5"/>
      <c r="X26"/>
      <c r="Y26"/>
      <c r="Z26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6" customFormat="1" ht="50.25" customHeight="1">
      <c r="A27" s="1"/>
      <c r="B27" s="3"/>
      <c r="C27" s="1"/>
      <c r="D27" s="1"/>
      <c r="E27" s="1"/>
      <c r="F27" s="2"/>
      <c r="G27" s="3"/>
      <c r="H27" s="3"/>
      <c r="I27" s="4"/>
      <c r="J27" s="3"/>
      <c r="K27" s="3"/>
      <c r="L27" s="3"/>
      <c r="M27" s="3"/>
      <c r="N27" s="3"/>
      <c r="O27"/>
      <c r="P27"/>
      <c r="Q27"/>
      <c r="R27"/>
      <c r="S27"/>
      <c r="T27"/>
      <c r="U27"/>
      <c r="V27"/>
      <c r="W27" s="5"/>
      <c r="X27"/>
      <c r="Y27"/>
      <c r="Z27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6" customFormat="1" ht="50.25" customHeight="1">
      <c r="A28" s="1"/>
      <c r="B28" s="3"/>
      <c r="C28" s="1"/>
      <c r="D28" s="1"/>
      <c r="E28" s="1"/>
      <c r="F28" s="2"/>
      <c r="G28" s="3"/>
      <c r="H28" s="3"/>
      <c r="I28" s="4"/>
      <c r="J28" s="3"/>
      <c r="K28" s="3"/>
      <c r="L28" s="3"/>
      <c r="M28" s="3"/>
      <c r="N28" s="3"/>
      <c r="O28"/>
      <c r="P28"/>
      <c r="Q28"/>
      <c r="R28"/>
      <c r="S28"/>
      <c r="T28"/>
      <c r="U28"/>
      <c r="V28"/>
      <c r="W28" s="5"/>
      <c r="X28"/>
      <c r="Y28"/>
      <c r="Z28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6" customFormat="1" ht="50.25" customHeight="1">
      <c r="A29" s="1"/>
      <c r="B29" s="3"/>
      <c r="C29" s="1"/>
      <c r="D29" s="1"/>
      <c r="E29" s="1"/>
      <c r="F29" s="2"/>
      <c r="G29" s="3"/>
      <c r="H29" s="3"/>
      <c r="I29" s="4"/>
      <c r="J29" s="3"/>
      <c r="K29" s="3"/>
      <c r="L29" s="3"/>
      <c r="M29" s="3"/>
      <c r="N29" s="3"/>
      <c r="O29"/>
      <c r="P29"/>
      <c r="Q29"/>
      <c r="R29"/>
      <c r="S29"/>
      <c r="T29"/>
      <c r="U29"/>
      <c r="V29"/>
      <c r="W29" s="5"/>
      <c r="X29"/>
      <c r="Y29"/>
      <c r="Z29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6" customFormat="1" ht="50.25" customHeight="1">
      <c r="A30" s="1"/>
      <c r="B30" s="3"/>
      <c r="C30" s="1"/>
      <c r="D30" s="1"/>
      <c r="E30" s="1"/>
      <c r="F30" s="2"/>
      <c r="G30" s="3"/>
      <c r="H30" s="3"/>
      <c r="I30" s="4"/>
      <c r="J30" s="3"/>
      <c r="K30" s="3"/>
      <c r="L30" s="3"/>
      <c r="M30" s="3"/>
      <c r="N30" s="3"/>
      <c r="O30"/>
      <c r="P30"/>
      <c r="Q30"/>
      <c r="R30"/>
      <c r="S30"/>
      <c r="T30"/>
      <c r="U30"/>
      <c r="V30"/>
      <c r="W30" s="5"/>
      <c r="X30"/>
      <c r="Y30"/>
      <c r="Z30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6" customFormat="1" ht="42.75" customHeight="1">
      <c r="A31" s="1"/>
      <c r="B31" s="3"/>
      <c r="C31" s="1"/>
      <c r="D31" s="1"/>
      <c r="E31" s="1"/>
      <c r="F31" s="2"/>
      <c r="G31" s="3"/>
      <c r="H31" s="3"/>
      <c r="I31" s="4"/>
      <c r="J31" s="3"/>
      <c r="K31" s="3"/>
      <c r="L31" s="3"/>
      <c r="M31" s="3"/>
      <c r="N31" s="3"/>
      <c r="O31"/>
      <c r="P31"/>
      <c r="Q31"/>
      <c r="R31"/>
      <c r="S31"/>
      <c r="T31"/>
      <c r="U31"/>
      <c r="V31"/>
      <c r="W31" s="5"/>
      <c r="X31"/>
      <c r="Y31"/>
      <c r="Z31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6" customFormat="1" ht="50.25" customHeight="1">
      <c r="A32" s="1"/>
      <c r="B32" s="3"/>
      <c r="C32" s="1"/>
      <c r="D32" s="1"/>
      <c r="E32" s="1"/>
      <c r="F32" s="2"/>
      <c r="G32" s="3"/>
      <c r="H32" s="3"/>
      <c r="I32" s="4"/>
      <c r="J32" s="3"/>
      <c r="K32" s="3"/>
      <c r="L32" s="3"/>
      <c r="M32" s="3"/>
      <c r="N32" s="3"/>
      <c r="O32"/>
      <c r="P32"/>
      <c r="Q32"/>
      <c r="R32"/>
      <c r="S32"/>
      <c r="T32"/>
      <c r="U32"/>
      <c r="V32"/>
      <c r="W32" s="5"/>
      <c r="X32"/>
      <c r="Y32"/>
      <c r="Z32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250" s="20" customFormat="1" ht="51" customHeight="1">
      <c r="A33" s="1"/>
      <c r="B33" s="3"/>
      <c r="C33" s="1"/>
      <c r="D33" s="1"/>
      <c r="E33" s="1"/>
      <c r="F33" s="2"/>
      <c r="G33" s="3"/>
      <c r="H33" s="3"/>
      <c r="I33" s="4"/>
      <c r="J33" s="3"/>
      <c r="K33" s="3"/>
      <c r="L33" s="3"/>
      <c r="M33" s="3"/>
      <c r="N33" s="3"/>
      <c r="O33"/>
      <c r="P33"/>
      <c r="Q33"/>
      <c r="R33"/>
      <c r="S33"/>
      <c r="T33"/>
      <c r="U33"/>
      <c r="V33"/>
      <c r="W33" s="5"/>
      <c r="X33"/>
      <c r="Y33"/>
      <c r="Z3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8"/>
      <c r="BI33" s="9"/>
      <c r="BJ33" s="10"/>
      <c r="BK33" s="9"/>
      <c r="BL33" s="11"/>
      <c r="BM33" s="11"/>
      <c r="BN33" s="12"/>
      <c r="BO33" s="11"/>
      <c r="BP33" s="13"/>
      <c r="BQ33" s="14"/>
      <c r="BR33" s="15"/>
      <c r="BS33" s="16"/>
      <c r="BT33" s="13"/>
      <c r="BU33" s="13"/>
      <c r="BV33" s="17"/>
      <c r="BW33" s="18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7"/>
      <c r="CN33" s="8"/>
      <c r="CO33" s="9"/>
      <c r="CP33" s="10"/>
      <c r="CQ33" s="9"/>
      <c r="CR33" s="11"/>
      <c r="CS33" s="11"/>
      <c r="CT33" s="12"/>
      <c r="CU33" s="11"/>
      <c r="CV33" s="13"/>
      <c r="CW33" s="14"/>
      <c r="CX33" s="15"/>
      <c r="CY33" s="16"/>
      <c r="CZ33" s="13"/>
      <c r="DA33" s="13"/>
      <c r="DB33" s="17"/>
      <c r="DC33" s="18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7"/>
      <c r="DT33" s="8"/>
      <c r="DU33" s="9"/>
      <c r="DV33" s="10"/>
      <c r="DW33" s="9"/>
      <c r="DX33" s="11"/>
      <c r="DY33" s="11"/>
      <c r="DZ33" s="12"/>
      <c r="EA33" s="11"/>
      <c r="EB33" s="13"/>
      <c r="EC33" s="14"/>
      <c r="ED33" s="15"/>
      <c r="EE33" s="16"/>
      <c r="EF33" s="13"/>
      <c r="EG33" s="13"/>
      <c r="EH33" s="17"/>
      <c r="EI33" s="18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7"/>
      <c r="EZ33" s="8"/>
      <c r="FA33" s="9"/>
      <c r="FB33" s="10"/>
      <c r="FC33" s="9"/>
      <c r="FD33" s="11"/>
      <c r="FE33" s="11"/>
      <c r="FF33" s="12"/>
      <c r="FG33" s="11"/>
      <c r="FH33" s="13"/>
      <c r="FI33" s="14"/>
      <c r="FJ33" s="15"/>
      <c r="FK33" s="16"/>
      <c r="FL33" s="13"/>
      <c r="FM33" s="13"/>
      <c r="FN33" s="17"/>
      <c r="FO33" s="18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7"/>
      <c r="GF33" s="8"/>
      <c r="GG33" s="9"/>
      <c r="GH33" s="10"/>
      <c r="GI33" s="9"/>
      <c r="GJ33" s="11"/>
      <c r="GK33" s="11"/>
      <c r="GL33" s="12"/>
      <c r="GM33" s="11"/>
      <c r="GN33" s="13"/>
      <c r="GO33" s="14"/>
      <c r="GP33" s="15"/>
      <c r="GQ33" s="16"/>
      <c r="GR33" s="13"/>
      <c r="GS33" s="13"/>
      <c r="GT33" s="17"/>
      <c r="GU33" s="18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7"/>
      <c r="HL33" s="8"/>
      <c r="HM33" s="9"/>
      <c r="HN33" s="10"/>
      <c r="HO33" s="9"/>
      <c r="HP33" s="11"/>
      <c r="HQ33" s="11"/>
      <c r="HR33" s="12"/>
      <c r="HS33" s="11"/>
      <c r="HT33" s="13"/>
      <c r="HU33" s="14"/>
      <c r="HV33" s="15"/>
      <c r="HW33" s="16"/>
      <c r="HX33" s="13"/>
      <c r="HY33" s="13"/>
      <c r="HZ33" s="17"/>
      <c r="IA33" s="18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</row>
    <row r="34" spans="1:59" s="6" customFormat="1" ht="39" customHeight="1">
      <c r="A34" s="1"/>
      <c r="B34" s="3"/>
      <c r="C34" s="1"/>
      <c r="D34" s="1"/>
      <c r="E34" s="1"/>
      <c r="F34" s="2"/>
      <c r="G34" s="3"/>
      <c r="H34" s="3"/>
      <c r="I34" s="4"/>
      <c r="J34" s="3"/>
      <c r="K34" s="3"/>
      <c r="L34" s="3"/>
      <c r="M34" s="3"/>
      <c r="N34" s="3"/>
      <c r="O34"/>
      <c r="P34"/>
      <c r="Q34"/>
      <c r="R34"/>
      <c r="S34"/>
      <c r="T34"/>
      <c r="U34"/>
      <c r="V34"/>
      <c r="W34" s="5"/>
      <c r="X34"/>
      <c r="Y34"/>
      <c r="Z34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6" customFormat="1" ht="39.75" customHeight="1">
      <c r="A35" s="1"/>
      <c r="B35" s="3"/>
      <c r="C35" s="1"/>
      <c r="D35" s="1"/>
      <c r="E35" s="1"/>
      <c r="F35" s="2"/>
      <c r="G35" s="3"/>
      <c r="H35" s="3"/>
      <c r="I35" s="4"/>
      <c r="J35" s="3"/>
      <c r="K35" s="3"/>
      <c r="L35" s="3"/>
      <c r="M35" s="3"/>
      <c r="N35" s="3"/>
      <c r="O35"/>
      <c r="P35"/>
      <c r="Q35"/>
      <c r="R35"/>
      <c r="S35"/>
      <c r="T35"/>
      <c r="U35"/>
      <c r="V35"/>
      <c r="W35" s="5"/>
      <c r="X35"/>
      <c r="Y35"/>
      <c r="Z35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6" customFormat="1" ht="50.25" customHeight="1">
      <c r="A36" s="1"/>
      <c r="B36" s="3"/>
      <c r="C36" s="1"/>
      <c r="D36" s="1"/>
      <c r="E36" s="1"/>
      <c r="F36" s="2"/>
      <c r="G36" s="3"/>
      <c r="H36" s="3"/>
      <c r="I36" s="4"/>
      <c r="J36" s="3"/>
      <c r="K36" s="3"/>
      <c r="L36" s="3"/>
      <c r="M36" s="3"/>
      <c r="N36" s="3"/>
      <c r="O36"/>
      <c r="P36"/>
      <c r="Q36"/>
      <c r="R36"/>
      <c r="S36"/>
      <c r="T36"/>
      <c r="U36"/>
      <c r="V36"/>
      <c r="W36" s="5"/>
      <c r="X36"/>
      <c r="Y36"/>
      <c r="Z36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22" customFormat="1" ht="52.5" customHeight="1">
      <c r="A37" s="1"/>
      <c r="B37" s="3"/>
      <c r="C37" s="1"/>
      <c r="D37" s="1"/>
      <c r="E37" s="1"/>
      <c r="F37" s="2"/>
      <c r="G37" s="3"/>
      <c r="H37" s="3"/>
      <c r="I37" s="4"/>
      <c r="J37" s="3"/>
      <c r="K37" s="3"/>
      <c r="L37" s="3"/>
      <c r="M37" s="3"/>
      <c r="N37" s="3"/>
      <c r="O37"/>
      <c r="P37"/>
      <c r="Q37"/>
      <c r="R37"/>
      <c r="S37"/>
      <c r="T37"/>
      <c r="U37"/>
      <c r="V37"/>
      <c r="W37" s="5"/>
      <c r="X37"/>
      <c r="Y37"/>
      <c r="Z37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6" customFormat="1" ht="50.25" customHeight="1">
      <c r="A38" s="1"/>
      <c r="B38" s="3"/>
      <c r="C38" s="1"/>
      <c r="D38" s="1"/>
      <c r="E38" s="1"/>
      <c r="F38" s="2"/>
      <c r="G38" s="3"/>
      <c r="H38" s="3"/>
      <c r="I38" s="4"/>
      <c r="J38" s="3"/>
      <c r="K38" s="3"/>
      <c r="L38" s="3"/>
      <c r="M38" s="3"/>
      <c r="N38" s="3"/>
      <c r="O38"/>
      <c r="P38"/>
      <c r="Q38"/>
      <c r="R38"/>
      <c r="S38"/>
      <c r="T38"/>
      <c r="U38"/>
      <c r="V38"/>
      <c r="W38" s="5"/>
      <c r="X38"/>
      <c r="Y38"/>
      <c r="Z38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22" customFormat="1" ht="44.25" customHeight="1">
      <c r="A39" s="1"/>
      <c r="B39" s="3"/>
      <c r="C39" s="1"/>
      <c r="D39" s="1"/>
      <c r="E39" s="1"/>
      <c r="F39" s="2"/>
      <c r="G39" s="3"/>
      <c r="H39" s="3"/>
      <c r="I39" s="4"/>
      <c r="J39" s="3"/>
      <c r="K39" s="3"/>
      <c r="L39" s="3"/>
      <c r="M39" s="3"/>
      <c r="N39" s="3"/>
      <c r="O39"/>
      <c r="P39"/>
      <c r="Q39"/>
      <c r="R39"/>
      <c r="S39"/>
      <c r="T39"/>
      <c r="U39"/>
      <c r="V39"/>
      <c r="W39" s="5"/>
      <c r="X39"/>
      <c r="Y39"/>
      <c r="Z3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6" customFormat="1" ht="50.25" customHeight="1">
      <c r="A40" s="1"/>
      <c r="B40" s="3"/>
      <c r="C40" s="1"/>
      <c r="D40" s="1"/>
      <c r="E40" s="1"/>
      <c r="F40" s="2"/>
      <c r="G40" s="3"/>
      <c r="H40" s="3"/>
      <c r="I40" s="4"/>
      <c r="J40" s="3"/>
      <c r="K40" s="3"/>
      <c r="L40" s="3"/>
      <c r="M40" s="3"/>
      <c r="N40" s="3"/>
      <c r="O40"/>
      <c r="P40"/>
      <c r="Q40"/>
      <c r="R40"/>
      <c r="S40"/>
      <c r="T40"/>
      <c r="U40"/>
      <c r="V40"/>
      <c r="W40" s="5"/>
      <c r="X40"/>
      <c r="Y40"/>
      <c r="Z40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6" customFormat="1" ht="50.25" customHeight="1">
      <c r="A41" s="1"/>
      <c r="B41" s="3"/>
      <c r="C41" s="1"/>
      <c r="D41" s="1"/>
      <c r="E41" s="1"/>
      <c r="F41" s="2"/>
      <c r="G41" s="3"/>
      <c r="H41" s="3"/>
      <c r="I41" s="4"/>
      <c r="J41" s="3"/>
      <c r="K41" s="3"/>
      <c r="L41" s="3"/>
      <c r="M41" s="3"/>
      <c r="N41" s="3"/>
      <c r="O41"/>
      <c r="P41"/>
      <c r="Q41"/>
      <c r="R41"/>
      <c r="S41"/>
      <c r="T41"/>
      <c r="U41"/>
      <c r="V41"/>
      <c r="W41" s="5"/>
      <c r="X41"/>
      <c r="Y41"/>
      <c r="Z41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6" customFormat="1" ht="50.25" customHeight="1">
      <c r="A42" s="1"/>
      <c r="B42" s="3"/>
      <c r="C42" s="1"/>
      <c r="D42" s="1"/>
      <c r="E42" s="1"/>
      <c r="F42" s="2"/>
      <c r="G42" s="3"/>
      <c r="H42" s="3"/>
      <c r="I42" s="4"/>
      <c r="J42" s="3"/>
      <c r="K42" s="3"/>
      <c r="L42" s="3"/>
      <c r="M42" s="3"/>
      <c r="N42" s="3"/>
      <c r="O42"/>
      <c r="P42"/>
      <c r="Q42"/>
      <c r="R42"/>
      <c r="S42"/>
      <c r="T42"/>
      <c r="U42"/>
      <c r="V42"/>
      <c r="W42" s="5"/>
      <c r="X42"/>
      <c r="Y42"/>
      <c r="Z42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6" customFormat="1" ht="50.25" customHeight="1">
      <c r="A43" s="1"/>
      <c r="B43" s="3"/>
      <c r="C43" s="1"/>
      <c r="D43" s="1"/>
      <c r="E43" s="1"/>
      <c r="F43" s="2"/>
      <c r="G43" s="3"/>
      <c r="H43" s="3"/>
      <c r="I43" s="4"/>
      <c r="J43" s="3"/>
      <c r="K43" s="3"/>
      <c r="L43" s="3"/>
      <c r="M43" s="3"/>
      <c r="N43" s="3"/>
      <c r="O43"/>
      <c r="P43"/>
      <c r="Q43"/>
      <c r="R43"/>
      <c r="S43"/>
      <c r="T43"/>
      <c r="U43"/>
      <c r="V43"/>
      <c r="W43" s="5"/>
      <c r="X43"/>
      <c r="Y43"/>
      <c r="Z4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250" s="20" customFormat="1" ht="48" customHeight="1">
      <c r="A44" s="1"/>
      <c r="B44" s="3"/>
      <c r="C44" s="1"/>
      <c r="D44" s="1"/>
      <c r="E44" s="1"/>
      <c r="F44" s="2"/>
      <c r="G44" s="3"/>
      <c r="H44" s="3"/>
      <c r="I44" s="4"/>
      <c r="J44" s="3"/>
      <c r="K44" s="3"/>
      <c r="L44" s="3"/>
      <c r="M44" s="3"/>
      <c r="N44" s="3"/>
      <c r="O44"/>
      <c r="P44"/>
      <c r="Q44"/>
      <c r="R44"/>
      <c r="S44"/>
      <c r="T44"/>
      <c r="U44"/>
      <c r="V44"/>
      <c r="W44" s="5"/>
      <c r="X44"/>
      <c r="Y44"/>
      <c r="Z44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8"/>
      <c r="BI44" s="9"/>
      <c r="BJ44" s="10"/>
      <c r="BK44" s="9"/>
      <c r="BL44" s="11"/>
      <c r="BM44" s="11"/>
      <c r="BN44" s="12"/>
      <c r="BO44" s="11"/>
      <c r="BP44" s="13"/>
      <c r="BQ44" s="14"/>
      <c r="BR44" s="15"/>
      <c r="BS44" s="16"/>
      <c r="BT44" s="13"/>
      <c r="BU44" s="13"/>
      <c r="BV44" s="17"/>
      <c r="BW44" s="18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7"/>
      <c r="CN44" s="8"/>
      <c r="CO44" s="9"/>
      <c r="CP44" s="10"/>
      <c r="CQ44" s="9"/>
      <c r="CR44" s="11"/>
      <c r="CS44" s="11"/>
      <c r="CT44" s="12"/>
      <c r="CU44" s="11"/>
      <c r="CV44" s="13"/>
      <c r="CW44" s="14"/>
      <c r="CX44" s="15"/>
      <c r="CY44" s="16"/>
      <c r="CZ44" s="13"/>
      <c r="DA44" s="13"/>
      <c r="DB44" s="17"/>
      <c r="DC44" s="18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7"/>
      <c r="DT44" s="8"/>
      <c r="DU44" s="9"/>
      <c r="DV44" s="10"/>
      <c r="DW44" s="9"/>
      <c r="DX44" s="11"/>
      <c r="DY44" s="11"/>
      <c r="DZ44" s="12"/>
      <c r="EA44" s="11"/>
      <c r="EB44" s="13"/>
      <c r="EC44" s="14"/>
      <c r="ED44" s="15"/>
      <c r="EE44" s="16"/>
      <c r="EF44" s="13"/>
      <c r="EG44" s="13"/>
      <c r="EH44" s="17"/>
      <c r="EI44" s="18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7"/>
      <c r="EZ44" s="8"/>
      <c r="FA44" s="9"/>
      <c r="FB44" s="10"/>
      <c r="FC44" s="9"/>
      <c r="FD44" s="11"/>
      <c r="FE44" s="11"/>
      <c r="FF44" s="12"/>
      <c r="FG44" s="11"/>
      <c r="FH44" s="13"/>
      <c r="FI44" s="14"/>
      <c r="FJ44" s="15"/>
      <c r="FK44" s="16"/>
      <c r="FL44" s="13"/>
      <c r="FM44" s="13"/>
      <c r="FN44" s="17"/>
      <c r="FO44" s="18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7"/>
      <c r="GF44" s="8"/>
      <c r="GG44" s="9"/>
      <c r="GH44" s="10"/>
      <c r="GI44" s="9"/>
      <c r="GJ44" s="11"/>
      <c r="GK44" s="11"/>
      <c r="GL44" s="12"/>
      <c r="GM44" s="11"/>
      <c r="GN44" s="13"/>
      <c r="GO44" s="14"/>
      <c r="GP44" s="15"/>
      <c r="GQ44" s="16"/>
      <c r="GR44" s="13"/>
      <c r="GS44" s="13"/>
      <c r="GT44" s="17"/>
      <c r="GU44" s="18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7"/>
      <c r="HL44" s="8"/>
      <c r="HM44" s="9"/>
      <c r="HN44" s="10"/>
      <c r="HO44" s="9"/>
      <c r="HP44" s="11"/>
      <c r="HQ44" s="11"/>
      <c r="HR44" s="12"/>
      <c r="HS44" s="11"/>
      <c r="HT44" s="13"/>
      <c r="HU44" s="14"/>
      <c r="HV44" s="15"/>
      <c r="HW44" s="16"/>
      <c r="HX44" s="13"/>
      <c r="HY44" s="13"/>
      <c r="HZ44" s="17"/>
      <c r="IA44" s="18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</row>
    <row r="45" spans="1:59" s="6" customFormat="1" ht="69" customHeight="1">
      <c r="A45" s="1"/>
      <c r="B45" s="3"/>
      <c r="C45" s="1"/>
      <c r="D45" s="1"/>
      <c r="E45" s="1"/>
      <c r="F45" s="2"/>
      <c r="G45" s="3"/>
      <c r="H45" s="3"/>
      <c r="I45" s="4"/>
      <c r="J45" s="3"/>
      <c r="K45" s="3"/>
      <c r="L45" s="3"/>
      <c r="M45" s="3"/>
      <c r="N45" s="3"/>
      <c r="O45"/>
      <c r="P45"/>
      <c r="Q45"/>
      <c r="R45"/>
      <c r="S45"/>
      <c r="T45"/>
      <c r="U45"/>
      <c r="V45"/>
      <c r="W45" s="5"/>
      <c r="X45"/>
      <c r="Y45"/>
      <c r="Z4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6" customFormat="1" ht="39.75" customHeight="1">
      <c r="A46" s="1"/>
      <c r="B46" s="3"/>
      <c r="C46" s="1"/>
      <c r="D46" s="1"/>
      <c r="E46" s="1"/>
      <c r="F46" s="2"/>
      <c r="G46" s="3"/>
      <c r="H46" s="3"/>
      <c r="I46" s="4"/>
      <c r="J46" s="3"/>
      <c r="K46" s="3"/>
      <c r="L46" s="3"/>
      <c r="M46" s="3"/>
      <c r="N46" s="3"/>
      <c r="O46"/>
      <c r="P46"/>
      <c r="Q46"/>
      <c r="R46"/>
      <c r="S46"/>
      <c r="T46"/>
      <c r="U46"/>
      <c r="V46"/>
      <c r="W46" s="5"/>
      <c r="X46"/>
      <c r="Y46"/>
      <c r="Z4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6" customFormat="1" ht="50.25" customHeight="1">
      <c r="A47" s="1"/>
      <c r="B47" s="3"/>
      <c r="C47" s="1"/>
      <c r="D47" s="1"/>
      <c r="E47" s="1"/>
      <c r="F47" s="2"/>
      <c r="G47" s="3"/>
      <c r="H47" s="3"/>
      <c r="I47" s="4"/>
      <c r="J47" s="3"/>
      <c r="K47" s="3"/>
      <c r="L47" s="3"/>
      <c r="M47" s="3"/>
      <c r="N47" s="3"/>
      <c r="O47"/>
      <c r="P47"/>
      <c r="Q47"/>
      <c r="R47"/>
      <c r="S47"/>
      <c r="T47"/>
      <c r="U47"/>
      <c r="V47"/>
      <c r="W47" s="5"/>
      <c r="X47"/>
      <c r="Y47"/>
      <c r="Z47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250" s="20" customFormat="1" ht="48" customHeight="1">
      <c r="A48" s="1"/>
      <c r="B48" s="3"/>
      <c r="C48" s="1"/>
      <c r="D48" s="1"/>
      <c r="E48" s="1"/>
      <c r="F48" s="2"/>
      <c r="G48" s="3"/>
      <c r="H48" s="3"/>
      <c r="I48" s="4"/>
      <c r="J48" s="3"/>
      <c r="K48" s="3"/>
      <c r="L48" s="3"/>
      <c r="M48" s="3"/>
      <c r="N48" s="3"/>
      <c r="O48"/>
      <c r="P48"/>
      <c r="Q48"/>
      <c r="R48"/>
      <c r="S48"/>
      <c r="T48"/>
      <c r="U48"/>
      <c r="V48"/>
      <c r="W48" s="5"/>
      <c r="X48"/>
      <c r="Y48"/>
      <c r="Z48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8"/>
      <c r="BI48" s="9"/>
      <c r="BJ48" s="10"/>
      <c r="BK48" s="9"/>
      <c r="BL48" s="11"/>
      <c r="BM48" s="11"/>
      <c r="BN48" s="12"/>
      <c r="BO48" s="11"/>
      <c r="BP48" s="13"/>
      <c r="BQ48" s="14"/>
      <c r="BR48" s="15"/>
      <c r="BS48" s="16"/>
      <c r="BT48" s="13"/>
      <c r="BU48" s="13"/>
      <c r="BV48" s="17"/>
      <c r="BW48" s="18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7"/>
      <c r="CN48" s="8"/>
      <c r="CO48" s="9"/>
      <c r="CP48" s="10"/>
      <c r="CQ48" s="9"/>
      <c r="CR48" s="11"/>
      <c r="CS48" s="11"/>
      <c r="CT48" s="12"/>
      <c r="CU48" s="11"/>
      <c r="CV48" s="13"/>
      <c r="CW48" s="14"/>
      <c r="CX48" s="15"/>
      <c r="CY48" s="16"/>
      <c r="CZ48" s="13"/>
      <c r="DA48" s="13"/>
      <c r="DB48" s="17"/>
      <c r="DC48" s="18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7"/>
      <c r="DT48" s="8"/>
      <c r="DU48" s="9"/>
      <c r="DV48" s="10"/>
      <c r="DW48" s="9"/>
      <c r="DX48" s="11"/>
      <c r="DY48" s="11"/>
      <c r="DZ48" s="12"/>
      <c r="EA48" s="11"/>
      <c r="EB48" s="13"/>
      <c r="EC48" s="14"/>
      <c r="ED48" s="15"/>
      <c r="EE48" s="16"/>
      <c r="EF48" s="13"/>
      <c r="EG48" s="13"/>
      <c r="EH48" s="17"/>
      <c r="EI48" s="18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7"/>
      <c r="EZ48" s="8"/>
      <c r="FA48" s="9"/>
      <c r="FB48" s="10"/>
      <c r="FC48" s="9"/>
      <c r="FD48" s="11"/>
      <c r="FE48" s="11"/>
      <c r="FF48" s="12"/>
      <c r="FG48" s="11"/>
      <c r="FH48" s="13"/>
      <c r="FI48" s="14"/>
      <c r="FJ48" s="15"/>
      <c r="FK48" s="16"/>
      <c r="FL48" s="13"/>
      <c r="FM48" s="13"/>
      <c r="FN48" s="17"/>
      <c r="FO48" s="18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7"/>
      <c r="GF48" s="8"/>
      <c r="GG48" s="9"/>
      <c r="GH48" s="10"/>
      <c r="GI48" s="9"/>
      <c r="GJ48" s="11"/>
      <c r="GK48" s="11"/>
      <c r="GL48" s="12"/>
      <c r="GM48" s="11"/>
      <c r="GN48" s="13"/>
      <c r="GO48" s="14"/>
      <c r="GP48" s="15"/>
      <c r="GQ48" s="16"/>
      <c r="GR48" s="13"/>
      <c r="GS48" s="13"/>
      <c r="GT48" s="17"/>
      <c r="GU48" s="18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7"/>
      <c r="HL48" s="8"/>
      <c r="HM48" s="9"/>
      <c r="HN48" s="10"/>
      <c r="HO48" s="9"/>
      <c r="HP48" s="11"/>
      <c r="HQ48" s="11"/>
      <c r="HR48" s="12"/>
      <c r="HS48" s="11"/>
      <c r="HT48" s="13"/>
      <c r="HU48" s="14"/>
      <c r="HV48" s="15"/>
      <c r="HW48" s="16"/>
      <c r="HX48" s="13"/>
      <c r="HY48" s="13"/>
      <c r="HZ48" s="17"/>
      <c r="IA48" s="18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</row>
    <row r="49" spans="1:250" s="20" customFormat="1" ht="48" customHeight="1">
      <c r="A49" s="1"/>
      <c r="B49" s="3"/>
      <c r="C49" s="1"/>
      <c r="D49" s="1"/>
      <c r="E49" s="1"/>
      <c r="F49" s="2"/>
      <c r="G49" s="3"/>
      <c r="H49" s="3"/>
      <c r="I49" s="4"/>
      <c r="J49" s="3"/>
      <c r="K49" s="3"/>
      <c r="L49" s="3"/>
      <c r="M49" s="3"/>
      <c r="N49" s="3"/>
      <c r="O49"/>
      <c r="P49"/>
      <c r="Q49"/>
      <c r="R49"/>
      <c r="S49"/>
      <c r="T49"/>
      <c r="U49"/>
      <c r="V49"/>
      <c r="W49" s="5"/>
      <c r="X49"/>
      <c r="Y49"/>
      <c r="Z49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8"/>
      <c r="BI49" s="9"/>
      <c r="BJ49" s="10"/>
      <c r="BK49" s="9"/>
      <c r="BL49" s="11"/>
      <c r="BM49" s="11"/>
      <c r="BN49" s="12"/>
      <c r="BO49" s="11"/>
      <c r="BP49" s="13"/>
      <c r="BQ49" s="14"/>
      <c r="BR49" s="15"/>
      <c r="BS49" s="16"/>
      <c r="BT49" s="13"/>
      <c r="BU49" s="13"/>
      <c r="BV49" s="17"/>
      <c r="BW49" s="18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7"/>
      <c r="CN49" s="8"/>
      <c r="CO49" s="9"/>
      <c r="CP49" s="10"/>
      <c r="CQ49" s="9"/>
      <c r="CR49" s="11"/>
      <c r="CS49" s="11"/>
      <c r="CT49" s="12"/>
      <c r="CU49" s="11"/>
      <c r="CV49" s="13"/>
      <c r="CW49" s="14"/>
      <c r="CX49" s="15"/>
      <c r="CY49" s="16"/>
      <c r="CZ49" s="13"/>
      <c r="DA49" s="13"/>
      <c r="DB49" s="17"/>
      <c r="DC49" s="18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7"/>
      <c r="DT49" s="8"/>
      <c r="DU49" s="9"/>
      <c r="DV49" s="10"/>
      <c r="DW49" s="9"/>
      <c r="DX49" s="11"/>
      <c r="DY49" s="11"/>
      <c r="DZ49" s="12"/>
      <c r="EA49" s="11"/>
      <c r="EB49" s="13"/>
      <c r="EC49" s="14"/>
      <c r="ED49" s="15"/>
      <c r="EE49" s="16"/>
      <c r="EF49" s="13"/>
      <c r="EG49" s="13"/>
      <c r="EH49" s="17"/>
      <c r="EI49" s="18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7"/>
      <c r="EZ49" s="8"/>
      <c r="FA49" s="9"/>
      <c r="FB49" s="10"/>
      <c r="FC49" s="9"/>
      <c r="FD49" s="11"/>
      <c r="FE49" s="11"/>
      <c r="FF49" s="12"/>
      <c r="FG49" s="11"/>
      <c r="FH49" s="13"/>
      <c r="FI49" s="14"/>
      <c r="FJ49" s="15"/>
      <c r="FK49" s="16"/>
      <c r="FL49" s="13"/>
      <c r="FM49" s="13"/>
      <c r="FN49" s="17"/>
      <c r="FO49" s="18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7"/>
      <c r="GF49" s="8"/>
      <c r="GG49" s="9"/>
      <c r="GH49" s="10"/>
      <c r="GI49" s="9"/>
      <c r="GJ49" s="11"/>
      <c r="GK49" s="11"/>
      <c r="GL49" s="12"/>
      <c r="GM49" s="11"/>
      <c r="GN49" s="13"/>
      <c r="GO49" s="14"/>
      <c r="GP49" s="15"/>
      <c r="GQ49" s="16"/>
      <c r="GR49" s="13"/>
      <c r="GS49" s="13"/>
      <c r="GT49" s="17"/>
      <c r="GU49" s="18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7"/>
      <c r="HL49" s="8"/>
      <c r="HM49" s="9"/>
      <c r="HN49" s="10"/>
      <c r="HO49" s="9"/>
      <c r="HP49" s="11"/>
      <c r="HQ49" s="11"/>
      <c r="HR49" s="12"/>
      <c r="HS49" s="11"/>
      <c r="HT49" s="13"/>
      <c r="HU49" s="14"/>
      <c r="HV49" s="15"/>
      <c r="HW49" s="16"/>
      <c r="HX49" s="13"/>
      <c r="HY49" s="13"/>
      <c r="HZ49" s="17"/>
      <c r="IA49" s="18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</row>
    <row r="50" spans="1:59" s="6" customFormat="1" ht="50.25" customHeight="1">
      <c r="A50" s="1"/>
      <c r="B50" s="3"/>
      <c r="C50" s="1"/>
      <c r="D50" s="1"/>
      <c r="E50" s="1"/>
      <c r="F50" s="2"/>
      <c r="G50" s="3"/>
      <c r="H50" s="3"/>
      <c r="I50" s="4"/>
      <c r="J50" s="3"/>
      <c r="K50" s="3"/>
      <c r="L50" s="3"/>
      <c r="M50" s="3"/>
      <c r="N50" s="3"/>
      <c r="O50"/>
      <c r="P50"/>
      <c r="Q50"/>
      <c r="R50"/>
      <c r="S50"/>
      <c r="T50"/>
      <c r="U50"/>
      <c r="V50"/>
      <c r="W50" s="5"/>
      <c r="X50"/>
      <c r="Y50"/>
      <c r="Z50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6" customFormat="1" ht="50.25" customHeight="1">
      <c r="A51" s="1"/>
      <c r="B51" s="3"/>
      <c r="C51" s="1"/>
      <c r="D51" s="1"/>
      <c r="E51" s="1"/>
      <c r="F51" s="2"/>
      <c r="G51" s="3"/>
      <c r="H51" s="3"/>
      <c r="I51" s="4"/>
      <c r="J51" s="3"/>
      <c r="K51" s="3"/>
      <c r="L51" s="3"/>
      <c r="M51" s="3"/>
      <c r="N51" s="3"/>
      <c r="O51"/>
      <c r="P51"/>
      <c r="Q51"/>
      <c r="R51"/>
      <c r="S51"/>
      <c r="T51"/>
      <c r="U51"/>
      <c r="V51"/>
      <c r="W51" s="5"/>
      <c r="X51"/>
      <c r="Y51"/>
      <c r="Z51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6" customFormat="1" ht="50.25" customHeight="1">
      <c r="A52" s="1"/>
      <c r="B52" s="3"/>
      <c r="C52" s="1"/>
      <c r="D52" s="1"/>
      <c r="E52" s="1"/>
      <c r="F52" s="2"/>
      <c r="G52" s="3"/>
      <c r="H52" s="3"/>
      <c r="I52" s="4"/>
      <c r="J52" s="3"/>
      <c r="K52" s="3"/>
      <c r="L52" s="3"/>
      <c r="M52" s="3"/>
      <c r="N52" s="3"/>
      <c r="O52"/>
      <c r="P52"/>
      <c r="Q52"/>
      <c r="R52"/>
      <c r="S52"/>
      <c r="T52"/>
      <c r="U52"/>
      <c r="V52"/>
      <c r="W52" s="5"/>
      <c r="X52"/>
      <c r="Y52"/>
      <c r="Z5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250" s="20" customFormat="1" ht="48" customHeight="1">
      <c r="A53" s="1"/>
      <c r="B53" s="3"/>
      <c r="C53" s="1"/>
      <c r="D53" s="1"/>
      <c r="E53" s="1"/>
      <c r="F53" s="2"/>
      <c r="G53" s="3"/>
      <c r="H53" s="3"/>
      <c r="I53" s="4"/>
      <c r="J53" s="3"/>
      <c r="K53" s="3"/>
      <c r="L53" s="3"/>
      <c r="M53" s="3"/>
      <c r="N53" s="3"/>
      <c r="O53"/>
      <c r="P53"/>
      <c r="Q53"/>
      <c r="R53"/>
      <c r="S53"/>
      <c r="T53"/>
      <c r="U53"/>
      <c r="V53"/>
      <c r="W53" s="5"/>
      <c r="X53"/>
      <c r="Y53"/>
      <c r="Z5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8"/>
      <c r="BI53" s="9"/>
      <c r="BJ53" s="10"/>
      <c r="BK53" s="9"/>
      <c r="BL53" s="11"/>
      <c r="BM53" s="11"/>
      <c r="BN53" s="12"/>
      <c r="BO53" s="11"/>
      <c r="BP53" s="13"/>
      <c r="BQ53" s="14"/>
      <c r="BR53" s="15"/>
      <c r="BS53" s="16"/>
      <c r="BT53" s="13"/>
      <c r="BU53" s="13"/>
      <c r="BV53" s="17"/>
      <c r="BW53" s="18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7"/>
      <c r="CN53" s="8"/>
      <c r="CO53" s="9"/>
      <c r="CP53" s="10"/>
      <c r="CQ53" s="9"/>
      <c r="CR53" s="11"/>
      <c r="CS53" s="11"/>
      <c r="CT53" s="12"/>
      <c r="CU53" s="11"/>
      <c r="CV53" s="13"/>
      <c r="CW53" s="14"/>
      <c r="CX53" s="15"/>
      <c r="CY53" s="16"/>
      <c r="CZ53" s="13"/>
      <c r="DA53" s="13"/>
      <c r="DB53" s="17"/>
      <c r="DC53" s="18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7"/>
      <c r="DT53" s="8"/>
      <c r="DU53" s="9"/>
      <c r="DV53" s="10"/>
      <c r="DW53" s="9"/>
      <c r="DX53" s="11"/>
      <c r="DY53" s="11"/>
      <c r="DZ53" s="12"/>
      <c r="EA53" s="11"/>
      <c r="EB53" s="13"/>
      <c r="EC53" s="14"/>
      <c r="ED53" s="15"/>
      <c r="EE53" s="16"/>
      <c r="EF53" s="13"/>
      <c r="EG53" s="13"/>
      <c r="EH53" s="17"/>
      <c r="EI53" s="18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7"/>
      <c r="EZ53" s="8"/>
      <c r="FA53" s="9"/>
      <c r="FB53" s="10"/>
      <c r="FC53" s="9"/>
      <c r="FD53" s="11"/>
      <c r="FE53" s="11"/>
      <c r="FF53" s="12"/>
      <c r="FG53" s="11"/>
      <c r="FH53" s="13"/>
      <c r="FI53" s="14"/>
      <c r="FJ53" s="15"/>
      <c r="FK53" s="16"/>
      <c r="FL53" s="13"/>
      <c r="FM53" s="13"/>
      <c r="FN53" s="17"/>
      <c r="FO53" s="18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7"/>
      <c r="GF53" s="8"/>
      <c r="GG53" s="9"/>
      <c r="GH53" s="10"/>
      <c r="GI53" s="9"/>
      <c r="GJ53" s="11"/>
      <c r="GK53" s="11"/>
      <c r="GL53" s="12"/>
      <c r="GM53" s="11"/>
      <c r="GN53" s="13"/>
      <c r="GO53" s="14"/>
      <c r="GP53" s="15"/>
      <c r="GQ53" s="16"/>
      <c r="GR53" s="13"/>
      <c r="GS53" s="13"/>
      <c r="GT53" s="17"/>
      <c r="GU53" s="18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7"/>
      <c r="HL53" s="8"/>
      <c r="HM53" s="9"/>
      <c r="HN53" s="10"/>
      <c r="HO53" s="9"/>
      <c r="HP53" s="11"/>
      <c r="HQ53" s="11"/>
      <c r="HR53" s="12"/>
      <c r="HS53" s="11"/>
      <c r="HT53" s="13"/>
      <c r="HU53" s="14"/>
      <c r="HV53" s="15"/>
      <c r="HW53" s="16"/>
      <c r="HX53" s="13"/>
      <c r="HY53" s="13"/>
      <c r="HZ53" s="17"/>
      <c r="IA53" s="18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</row>
    <row r="54" spans="1:59" s="6" customFormat="1" ht="50.25" customHeight="1">
      <c r="A54" s="1"/>
      <c r="B54" s="3"/>
      <c r="C54" s="1"/>
      <c r="D54" s="1"/>
      <c r="E54" s="1"/>
      <c r="F54" s="2"/>
      <c r="G54" s="3"/>
      <c r="H54" s="3"/>
      <c r="I54" s="4"/>
      <c r="J54" s="3"/>
      <c r="K54" s="3"/>
      <c r="L54" s="3"/>
      <c r="M54" s="3"/>
      <c r="N54" s="3"/>
      <c r="O54"/>
      <c r="P54"/>
      <c r="Q54"/>
      <c r="R54"/>
      <c r="S54"/>
      <c r="T54"/>
      <c r="U54"/>
      <c r="V54"/>
      <c r="W54" s="5"/>
      <c r="X54"/>
      <c r="Y54"/>
      <c r="Z54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6" customFormat="1" ht="50.25" customHeight="1">
      <c r="A55" s="1"/>
      <c r="B55" s="3"/>
      <c r="C55" s="1"/>
      <c r="D55" s="1"/>
      <c r="E55" s="1"/>
      <c r="F55" s="2"/>
      <c r="G55" s="3"/>
      <c r="H55" s="3"/>
      <c r="I55" s="4"/>
      <c r="J55" s="3"/>
      <c r="K55" s="3"/>
      <c r="L55" s="3"/>
      <c r="M55" s="3"/>
      <c r="N55" s="3"/>
      <c r="O55"/>
      <c r="P55"/>
      <c r="Q55"/>
      <c r="R55"/>
      <c r="S55"/>
      <c r="T55"/>
      <c r="U55"/>
      <c r="V55"/>
      <c r="W55" s="5"/>
      <c r="X55"/>
      <c r="Y55"/>
      <c r="Z55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250" s="20" customFormat="1" ht="48" customHeight="1">
      <c r="A56" s="1"/>
      <c r="B56" s="3"/>
      <c r="C56" s="1"/>
      <c r="D56" s="1"/>
      <c r="E56" s="1"/>
      <c r="F56" s="2"/>
      <c r="G56" s="3"/>
      <c r="H56" s="3"/>
      <c r="I56" s="4"/>
      <c r="J56" s="3"/>
      <c r="K56" s="3"/>
      <c r="L56" s="3"/>
      <c r="M56" s="3"/>
      <c r="N56" s="3"/>
      <c r="O56"/>
      <c r="P56"/>
      <c r="Q56"/>
      <c r="R56"/>
      <c r="S56"/>
      <c r="T56"/>
      <c r="U56"/>
      <c r="V56"/>
      <c r="W56" s="5"/>
      <c r="X56"/>
      <c r="Y56"/>
      <c r="Z56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8"/>
      <c r="BI56" s="9"/>
      <c r="BJ56" s="10"/>
      <c r="BK56" s="9"/>
      <c r="BL56" s="11"/>
      <c r="BM56" s="11"/>
      <c r="BN56" s="12"/>
      <c r="BO56" s="11"/>
      <c r="BP56" s="13"/>
      <c r="BQ56" s="14"/>
      <c r="BR56" s="15"/>
      <c r="BS56" s="16"/>
      <c r="BT56" s="13"/>
      <c r="BU56" s="13"/>
      <c r="BV56" s="17"/>
      <c r="BW56" s="18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7"/>
      <c r="CN56" s="8"/>
      <c r="CO56" s="9"/>
      <c r="CP56" s="10"/>
      <c r="CQ56" s="9"/>
      <c r="CR56" s="11"/>
      <c r="CS56" s="11"/>
      <c r="CT56" s="12"/>
      <c r="CU56" s="11"/>
      <c r="CV56" s="13"/>
      <c r="CW56" s="14"/>
      <c r="CX56" s="15"/>
      <c r="CY56" s="16"/>
      <c r="CZ56" s="13"/>
      <c r="DA56" s="13"/>
      <c r="DB56" s="17"/>
      <c r="DC56" s="18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7"/>
      <c r="DT56" s="8"/>
      <c r="DU56" s="9"/>
      <c r="DV56" s="10"/>
      <c r="DW56" s="9"/>
      <c r="DX56" s="11"/>
      <c r="DY56" s="11"/>
      <c r="DZ56" s="12"/>
      <c r="EA56" s="11"/>
      <c r="EB56" s="13"/>
      <c r="EC56" s="14"/>
      <c r="ED56" s="15"/>
      <c r="EE56" s="16"/>
      <c r="EF56" s="13"/>
      <c r="EG56" s="13"/>
      <c r="EH56" s="17"/>
      <c r="EI56" s="18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7"/>
      <c r="EZ56" s="8"/>
      <c r="FA56" s="9"/>
      <c r="FB56" s="10"/>
      <c r="FC56" s="9"/>
      <c r="FD56" s="11"/>
      <c r="FE56" s="11"/>
      <c r="FF56" s="12"/>
      <c r="FG56" s="11"/>
      <c r="FH56" s="13"/>
      <c r="FI56" s="14"/>
      <c r="FJ56" s="15"/>
      <c r="FK56" s="16"/>
      <c r="FL56" s="13"/>
      <c r="FM56" s="13"/>
      <c r="FN56" s="17"/>
      <c r="FO56" s="18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7"/>
      <c r="GF56" s="8"/>
      <c r="GG56" s="9"/>
      <c r="GH56" s="10"/>
      <c r="GI56" s="9"/>
      <c r="GJ56" s="11"/>
      <c r="GK56" s="11"/>
      <c r="GL56" s="12"/>
      <c r="GM56" s="11"/>
      <c r="GN56" s="13"/>
      <c r="GO56" s="14"/>
      <c r="GP56" s="15"/>
      <c r="GQ56" s="16"/>
      <c r="GR56" s="13"/>
      <c r="GS56" s="13"/>
      <c r="GT56" s="17"/>
      <c r="GU56" s="18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7"/>
      <c r="HL56" s="8"/>
      <c r="HM56" s="9"/>
      <c r="HN56" s="10"/>
      <c r="HO56" s="9"/>
      <c r="HP56" s="11"/>
      <c r="HQ56" s="11"/>
      <c r="HR56" s="12"/>
      <c r="HS56" s="11"/>
      <c r="HT56" s="13"/>
      <c r="HU56" s="14"/>
      <c r="HV56" s="15"/>
      <c r="HW56" s="16"/>
      <c r="HX56" s="13"/>
      <c r="HY56" s="13"/>
      <c r="HZ56" s="17"/>
      <c r="IA56" s="18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</row>
    <row r="57" ht="30" customHeight="1"/>
  </sheetData>
  <sheetProtection/>
  <mergeCells count="6">
    <mergeCell ref="A1:D1"/>
    <mergeCell ref="A2:D2"/>
    <mergeCell ref="A6:N6"/>
    <mergeCell ref="A5:N5"/>
    <mergeCell ref="A4:N4"/>
    <mergeCell ref="A3:N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  <headerFooter alignWithMargins="0">
    <oddHeader>&amp;L&amp;"Tahoma,Tučné"&amp;12Usnesení č. 8/680&amp;"Tahoma,Obyčejné" - Příloha č. 1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Dračková Renáta</cp:lastModifiedBy>
  <cp:lastPrinted>2014-03-03T12:05:31Z</cp:lastPrinted>
  <dcterms:created xsi:type="dcterms:W3CDTF">2009-03-16T15:39:55Z</dcterms:created>
  <dcterms:modified xsi:type="dcterms:W3CDTF">2014-03-03T12:05:34Z</dcterms:modified>
  <cp:category/>
  <cp:version/>
  <cp:contentType/>
  <cp:contentStatus/>
</cp:coreProperties>
</file>