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35" windowHeight="988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<sst xmlns="http://schemas.openxmlformats.org/spreadsheetml/2006/main" count="95" uniqueCount="78">
  <si>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Název projektu</t>
  </si>
  <si>
    <t>IČ</t>
  </si>
  <si>
    <t>Poskytnutí dotací z rozpočtu kraje v rámci Programu na zvýšení absorpční kapacity obcí a měst do 10 tis. obyvatel</t>
  </si>
  <si>
    <t>obec</t>
  </si>
  <si>
    <t>Právní forma</t>
  </si>
  <si>
    <t>2.</t>
  </si>
  <si>
    <t>Maximální časová použitelnost do  * *</t>
  </si>
  <si>
    <t>Poznámky:</t>
  </si>
  <si>
    <t xml:space="preserve">* Konečná částka poskytnuté dotace a procentuální výše kofinancování může být ve smlouvě nižší, než je schválená částka. </t>
  </si>
  <si>
    <t>** Časová použitelnost bude upřesněna ve smlouvě o poskytnutí dotace, která bude uzavřena s příjemcem na základě doložení podepsané smlouvy s řídícím orgánem příslušného operačního programu</t>
  </si>
  <si>
    <t xml:space="preserve">Žadatel </t>
  </si>
  <si>
    <t>datum splatnosti platby</t>
  </si>
  <si>
    <t>OPŽP/OPPS/PRV</t>
  </si>
  <si>
    <t>1.</t>
  </si>
  <si>
    <t>Počet   obyvat. k 1.1.2009</t>
  </si>
  <si>
    <t>OPŽP - Operační program Životní prostředí</t>
  </si>
  <si>
    <t>OPPS - Operační programy přeshraniční spolupráce</t>
  </si>
  <si>
    <t>PRV - Program rozvoje venkova</t>
  </si>
  <si>
    <t>PRV</t>
  </si>
  <si>
    <t>Pořa-dové číslo žádo-sti</t>
  </si>
  <si>
    <t>(tis. Kč)</t>
  </si>
  <si>
    <t>(%)</t>
  </si>
  <si>
    <t>Maximální výše kofinanco-vání vlastního podílu/     základu dotace žadatele*</t>
  </si>
  <si>
    <t xml:space="preserve">Celkové uznatelné náklady projektu </t>
  </si>
  <si>
    <t xml:space="preserve">Vlastní podíl žadatele o dotaci z operačního programu/ u PRV základ dotace     </t>
  </si>
  <si>
    <t xml:space="preserve">Maximální výše dotace z rozpočtu kraje*          </t>
  </si>
  <si>
    <t>(platí pro projekty PRV dle článku III. a VI. 2 podmínek Programu)</t>
  </si>
  <si>
    <t>základ dotace - součet vlastního podílu žadatele na celkových uznatelných nákladech bez DPH a DPH vztahující se k celkovým uznatelným nákladům</t>
  </si>
  <si>
    <t>Jezdkovice</t>
  </si>
  <si>
    <t>00849952</t>
  </si>
  <si>
    <t>228</t>
  </si>
  <si>
    <t>8. skupina</t>
  </si>
  <si>
    <t>Bílá</t>
  </si>
  <si>
    <t>Úprava veřejného prostranství a výstavba chodníku v obci Bílá</t>
  </si>
  <si>
    <t>00577669</t>
  </si>
  <si>
    <t>290</t>
  </si>
  <si>
    <t>Výměna oken a obnovení školního hřiště v mateřské škole</t>
  </si>
  <si>
    <t>3.</t>
  </si>
  <si>
    <t>Svazek měst a obcí okresu Karviná</t>
  </si>
  <si>
    <t>svazek obcí</t>
  </si>
  <si>
    <t>Cyklotrasa Racibórz - Krzyzanovice - Chotěbuz podél řeky Olše a Odry</t>
  </si>
  <si>
    <t>75066611</t>
  </si>
  <si>
    <t>OPPS</t>
  </si>
  <si>
    <t>4.</t>
  </si>
  <si>
    <t>5.</t>
  </si>
  <si>
    <t>Úvalno</t>
  </si>
  <si>
    <t>Místní komunikace "Ke hřišti" v Úvalně</t>
  </si>
  <si>
    <t>00296422</t>
  </si>
  <si>
    <t>953</t>
  </si>
  <si>
    <t>Vrchy</t>
  </si>
  <si>
    <t>Rekonstrukce komunikací, zlepšení vzhledu obce</t>
  </si>
  <si>
    <t>00848514</t>
  </si>
  <si>
    <t>212</t>
  </si>
  <si>
    <t>6.</t>
  </si>
  <si>
    <t>Malá Štáhle</t>
  </si>
  <si>
    <t>Oprava místních komunikací</t>
  </si>
  <si>
    <t>00575968</t>
  </si>
  <si>
    <t>149</t>
  </si>
  <si>
    <t>7.</t>
  </si>
  <si>
    <t>Bělá</t>
  </si>
  <si>
    <t>Revitalizace zeleně v obci Bělá</t>
  </si>
  <si>
    <t>00534650</t>
  </si>
  <si>
    <t>OPŽP</t>
  </si>
  <si>
    <t>689</t>
  </si>
  <si>
    <t>8.</t>
  </si>
  <si>
    <t>Slezské Rudoltice</t>
  </si>
  <si>
    <t>Obnova přeshraniční komunikace</t>
  </si>
  <si>
    <t>00296333</t>
  </si>
  <si>
    <t>628</t>
  </si>
  <si>
    <t>9.</t>
  </si>
  <si>
    <t>Petrovice u Karviné</t>
  </si>
  <si>
    <t>Petrovice u Karviné - kanalizace I. etapa</t>
  </si>
  <si>
    <t>00297585</t>
  </si>
  <si>
    <t>5506</t>
  </si>
  <si>
    <t>10.</t>
  </si>
  <si>
    <t>Svazek obcí regionu Novojičínska</t>
  </si>
  <si>
    <t>71240357</t>
  </si>
  <si>
    <t>Odkanalizování vybraných měst a obcí regionu Novojičínska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</si>
</sst>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"/>
    <numFmt numFmtId="169" formatCode="#,##0.0"/>
    <numFmt numFmtId="170" formatCode="#,##0.00\ _K_č"/>
    <numFmt numFmtId="171" formatCode="#,##0.00\ &quot;Kč&quot;"/>
    <numFmt numFmtId="172" formatCode="#,##0.0\ _K_č"/>
    <numFmt numFmtId="173" formatCode="mmm/yyyy"/>
  </numFmts>
  <fonts count="10">
    <font>
      <sz val="12"/>
      <name val="Times New Roman"/>
      <family val="0"/>
    </font>
    <font>
      <sz val="10"/>
      <name val="Tahoma"/>
      <family val="2"/>
    </font>
    <font>
      <sz val="10"/>
      <name val="Times New Roman"/>
      <family val="0"/>
    </font>
    <font>
      <b/>
      <sz val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169" fontId="3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/>
    </xf>
    <xf numFmtId="3" fontId="3" fillId="0" borderId="3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9" fontId="3" fillId="0" borderId="3" xfId="0" applyNumberFormat="1" applyFont="1" applyFill="1" applyBorder="1" applyAlignment="1">
      <alignment horizontal="center" wrapText="1"/>
    </xf>
    <xf numFmtId="10" fontId="3" fillId="0" borderId="3" xfId="0" applyNumberFormat="1" applyFont="1" applyFill="1" applyBorder="1" applyAlignment="1">
      <alignment horizontal="center" wrapText="1"/>
    </xf>
    <xf numFmtId="169" fontId="3" fillId="0" borderId="5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69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0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justify"/>
    </xf>
    <xf numFmtId="0" fontId="3" fillId="0" borderId="7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169" fontId="1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justify"/>
    </xf>
    <xf numFmtId="0" fontId="0" fillId="0" borderId="1" xfId="0" applyBorder="1" applyAlignment="1">
      <alignment/>
    </xf>
    <xf numFmtId="169" fontId="3" fillId="0" borderId="1" xfId="0" applyNumberFormat="1" applyFont="1" applyBorder="1" applyAlignment="1">
      <alignment/>
    </xf>
    <xf numFmtId="0" fontId="3" fillId="0" borderId="9" xfId="0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14" fontId="1" fillId="0" borderId="12" xfId="0" applyNumberFormat="1" applyFont="1" applyBorder="1" applyAlignment="1">
      <alignment horizontal="right"/>
    </xf>
    <xf numFmtId="14" fontId="1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justify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169" fontId="1" fillId="0" borderId="14" xfId="0" applyNumberFormat="1" applyFont="1" applyFill="1" applyBorder="1" applyAlignment="1">
      <alignment horizontal="right"/>
    </xf>
    <xf numFmtId="10" fontId="1" fillId="0" borderId="14" xfId="0" applyNumberFormat="1" applyFont="1" applyFill="1" applyBorder="1" applyAlignment="1">
      <alignment horizontal="right"/>
    </xf>
    <xf numFmtId="169" fontId="3" fillId="0" borderId="14" xfId="0" applyNumberFormat="1" applyFont="1" applyFill="1" applyBorder="1" applyAlignment="1">
      <alignment horizontal="right"/>
    </xf>
    <xf numFmtId="14" fontId="1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justify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169" fontId="3" fillId="0" borderId="17" xfId="0" applyNumberFormat="1" applyFont="1" applyFill="1" applyBorder="1" applyAlignment="1">
      <alignment horizontal="center" wrapText="1"/>
    </xf>
    <xf numFmtId="169" fontId="3" fillId="0" borderId="3" xfId="0" applyNumberFormat="1" applyFont="1" applyFill="1" applyBorder="1" applyAlignment="1">
      <alignment horizontal="center" wrapText="1"/>
    </xf>
    <xf numFmtId="10" fontId="3" fillId="0" borderId="17" xfId="0" applyNumberFormat="1" applyFont="1" applyFill="1" applyBorder="1" applyAlignment="1">
      <alignment horizontal="center" wrapText="1"/>
    </xf>
    <xf numFmtId="10" fontId="3" fillId="0" borderId="3" xfId="0" applyNumberFormat="1" applyFont="1" applyFill="1" applyBorder="1" applyAlignment="1">
      <alignment horizontal="center" wrapText="1"/>
    </xf>
    <xf numFmtId="169" fontId="3" fillId="0" borderId="18" xfId="0" applyNumberFormat="1" applyFont="1" applyFill="1" applyBorder="1" applyAlignment="1">
      <alignment horizontal="center" wrapText="1"/>
    </xf>
    <xf numFmtId="169" fontId="3" fillId="0" borderId="5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F2" sqref="F2"/>
    </sheetView>
  </sheetViews>
  <sheetFormatPr defaultColWidth="9.00390625" defaultRowHeight="15.75"/>
  <cols>
    <col min="1" max="1" width="3.25390625" style="0" customWidth="1"/>
    <col min="2" max="2" width="4.75390625" style="0" customWidth="1"/>
    <col min="3" max="3" width="11.625" style="0" customWidth="1"/>
    <col min="4" max="4" width="7.125" style="0" customWidth="1"/>
    <col min="5" max="5" width="28.375" style="0" customWidth="1"/>
    <col min="6" max="6" width="9.25390625" style="0" customWidth="1"/>
    <col min="7" max="7" width="6.50390625" style="0" customWidth="1"/>
    <col min="8" max="8" width="8.00390625" style="0" customWidth="1"/>
    <col min="9" max="9" width="9.375" style="0" bestFit="1" customWidth="1"/>
    <col min="10" max="10" width="12.625" style="0" customWidth="1"/>
    <col min="11" max="11" width="10.625" style="0" customWidth="1"/>
    <col min="12" max="12" width="10.00390625" style="0" customWidth="1"/>
    <col min="13" max="13" width="12.00390625" style="0" customWidth="1"/>
  </cols>
  <sheetData>
    <row r="1" spans="1:4" ht="15.75">
      <c r="A1" s="31"/>
      <c r="B1" s="32"/>
      <c r="C1" s="32"/>
      <c r="D1" s="32"/>
    </row>
    <row r="2" spans="1:3" ht="15.75">
      <c r="A2" s="33"/>
      <c r="B2" s="34"/>
      <c r="C2" s="34"/>
    </row>
    <row r="3" ht="15.75">
      <c r="A3" s="2"/>
    </row>
    <row r="4" ht="15.75">
      <c r="A4" s="1"/>
    </row>
    <row r="5" ht="15.75">
      <c r="A5" s="3" t="s">
        <v>2</v>
      </c>
    </row>
    <row r="6" ht="15.75">
      <c r="A6" s="3" t="s">
        <v>31</v>
      </c>
    </row>
    <row r="8" ht="11.25" customHeight="1" thickBot="1"/>
    <row r="9" spans="1:13" s="1" customFormat="1" ht="12.75">
      <c r="A9" s="64"/>
      <c r="B9" s="66" t="s">
        <v>19</v>
      </c>
      <c r="C9" s="68" t="s">
        <v>10</v>
      </c>
      <c r="D9" s="66" t="s">
        <v>4</v>
      </c>
      <c r="E9" s="70" t="s">
        <v>0</v>
      </c>
      <c r="F9" s="72" t="s">
        <v>1</v>
      </c>
      <c r="G9" s="74" t="s">
        <v>12</v>
      </c>
      <c r="H9" s="74" t="s">
        <v>14</v>
      </c>
      <c r="I9" s="76" t="s">
        <v>23</v>
      </c>
      <c r="J9" s="78" t="s">
        <v>24</v>
      </c>
      <c r="K9" s="78" t="s">
        <v>22</v>
      </c>
      <c r="L9" s="76" t="s">
        <v>25</v>
      </c>
      <c r="M9" s="80" t="s">
        <v>6</v>
      </c>
    </row>
    <row r="10" spans="1:13" s="10" customFormat="1" ht="105.75" customHeight="1" thickBot="1">
      <c r="A10" s="65"/>
      <c r="B10" s="67"/>
      <c r="C10" s="69"/>
      <c r="D10" s="67"/>
      <c r="E10" s="71"/>
      <c r="F10" s="73"/>
      <c r="G10" s="75"/>
      <c r="H10" s="75"/>
      <c r="I10" s="77"/>
      <c r="J10" s="79"/>
      <c r="K10" s="79"/>
      <c r="L10" s="77"/>
      <c r="M10" s="81" t="s">
        <v>11</v>
      </c>
    </row>
    <row r="11" spans="1:13" s="10" customFormat="1" ht="19.5" customHeight="1" thickBot="1">
      <c r="A11" s="20"/>
      <c r="B11" s="16"/>
      <c r="C11" s="17"/>
      <c r="D11" s="16"/>
      <c r="E11" s="18"/>
      <c r="F11" s="19"/>
      <c r="G11" s="19"/>
      <c r="H11" s="19"/>
      <c r="I11" s="21" t="s">
        <v>20</v>
      </c>
      <c r="J11" s="22" t="s">
        <v>20</v>
      </c>
      <c r="K11" s="22" t="s">
        <v>21</v>
      </c>
      <c r="L11" s="21" t="s">
        <v>20</v>
      </c>
      <c r="M11" s="23"/>
    </row>
    <row r="12" spans="1:13" s="1" customFormat="1" ht="52.5" customHeight="1">
      <c r="A12" s="48" t="s">
        <v>13</v>
      </c>
      <c r="B12" s="6">
        <v>95</v>
      </c>
      <c r="C12" s="15" t="s">
        <v>28</v>
      </c>
      <c r="D12" s="6" t="s">
        <v>3</v>
      </c>
      <c r="E12" s="14" t="s">
        <v>36</v>
      </c>
      <c r="F12" s="11" t="s">
        <v>29</v>
      </c>
      <c r="G12" s="12" t="s">
        <v>18</v>
      </c>
      <c r="H12" s="11" t="s">
        <v>30</v>
      </c>
      <c r="I12" s="25">
        <v>291.6</v>
      </c>
      <c r="J12" s="13">
        <v>87.4</v>
      </c>
      <c r="K12" s="29">
        <v>0.9</v>
      </c>
      <c r="L12" s="7">
        <v>78.7</v>
      </c>
      <c r="M12" s="49">
        <v>41274</v>
      </c>
    </row>
    <row r="13" spans="1:13" s="1" customFormat="1" ht="25.5" customHeight="1">
      <c r="A13" s="50" t="s">
        <v>5</v>
      </c>
      <c r="B13" s="9">
        <v>96</v>
      </c>
      <c r="C13" s="15" t="s">
        <v>32</v>
      </c>
      <c r="D13" s="9" t="s">
        <v>3</v>
      </c>
      <c r="E13" s="14" t="s">
        <v>33</v>
      </c>
      <c r="F13" s="11" t="s">
        <v>34</v>
      </c>
      <c r="G13" s="12" t="s">
        <v>18</v>
      </c>
      <c r="H13" s="11" t="s">
        <v>35</v>
      </c>
      <c r="I13" s="13">
        <v>3860.6</v>
      </c>
      <c r="J13" s="13">
        <v>1138.1</v>
      </c>
      <c r="K13" s="8">
        <f aca="true" t="shared" si="0" ref="K13:K21">L13/J13</f>
        <v>0.9000087865741148</v>
      </c>
      <c r="L13" s="27">
        <v>1024.3</v>
      </c>
      <c r="M13" s="51">
        <v>41274</v>
      </c>
    </row>
    <row r="14" spans="1:13" s="1" customFormat="1" ht="38.25" customHeight="1">
      <c r="A14" s="50" t="s">
        <v>37</v>
      </c>
      <c r="B14" s="9">
        <v>97</v>
      </c>
      <c r="C14" s="15" t="s">
        <v>38</v>
      </c>
      <c r="D14" s="35" t="s">
        <v>39</v>
      </c>
      <c r="E14" s="14" t="s">
        <v>40</v>
      </c>
      <c r="F14" s="11" t="s">
        <v>41</v>
      </c>
      <c r="G14" s="12" t="s">
        <v>42</v>
      </c>
      <c r="H14" s="36"/>
      <c r="I14" s="13">
        <v>71478.5</v>
      </c>
      <c r="J14" s="13">
        <v>7147.8</v>
      </c>
      <c r="K14" s="8">
        <f t="shared" si="0"/>
        <v>0.6000167883824393</v>
      </c>
      <c r="L14" s="7">
        <v>4288.8</v>
      </c>
      <c r="M14" s="52">
        <v>42004</v>
      </c>
    </row>
    <row r="15" spans="1:13" s="1" customFormat="1" ht="41.25" customHeight="1">
      <c r="A15" s="50" t="s">
        <v>43</v>
      </c>
      <c r="B15" s="9">
        <v>98</v>
      </c>
      <c r="C15" s="15" t="s">
        <v>45</v>
      </c>
      <c r="D15" s="9" t="s">
        <v>3</v>
      </c>
      <c r="E15" s="14" t="s">
        <v>46</v>
      </c>
      <c r="F15" s="11" t="s">
        <v>47</v>
      </c>
      <c r="G15" s="12" t="s">
        <v>18</v>
      </c>
      <c r="H15" s="24" t="s">
        <v>48</v>
      </c>
      <c r="I15" s="13">
        <v>886.1</v>
      </c>
      <c r="J15" s="13">
        <v>265.8</v>
      </c>
      <c r="K15" s="8">
        <f t="shared" si="0"/>
        <v>0.7498118886380738</v>
      </c>
      <c r="L15" s="27">
        <v>199.3</v>
      </c>
      <c r="M15" s="51">
        <v>41274</v>
      </c>
    </row>
    <row r="16" spans="1:13" s="1" customFormat="1" ht="42" customHeight="1">
      <c r="A16" s="50" t="s">
        <v>44</v>
      </c>
      <c r="B16" s="9">
        <v>99</v>
      </c>
      <c r="C16" s="15" t="s">
        <v>49</v>
      </c>
      <c r="D16" s="9" t="s">
        <v>3</v>
      </c>
      <c r="E16" s="45" t="s">
        <v>50</v>
      </c>
      <c r="F16" s="11" t="s">
        <v>51</v>
      </c>
      <c r="G16" s="12" t="s">
        <v>18</v>
      </c>
      <c r="H16" s="11" t="s">
        <v>52</v>
      </c>
      <c r="I16" s="13">
        <v>3342</v>
      </c>
      <c r="J16" s="13">
        <v>1002.6</v>
      </c>
      <c r="K16" s="8">
        <f t="shared" si="0"/>
        <v>0.8999601037303011</v>
      </c>
      <c r="L16" s="7">
        <v>902.3</v>
      </c>
      <c r="M16" s="51">
        <v>41274</v>
      </c>
    </row>
    <row r="17" spans="1:13" s="1" customFormat="1" ht="54.75" customHeight="1">
      <c r="A17" s="50" t="s">
        <v>53</v>
      </c>
      <c r="B17" s="9">
        <v>100</v>
      </c>
      <c r="C17" s="15" t="s">
        <v>54</v>
      </c>
      <c r="D17" s="9" t="s">
        <v>3</v>
      </c>
      <c r="E17" s="14" t="s">
        <v>55</v>
      </c>
      <c r="F17" s="11" t="s">
        <v>56</v>
      </c>
      <c r="G17" s="12" t="s">
        <v>18</v>
      </c>
      <c r="H17" s="11" t="s">
        <v>57</v>
      </c>
      <c r="I17" s="13">
        <v>1711</v>
      </c>
      <c r="J17" s="13">
        <v>171.1</v>
      </c>
      <c r="K17" s="26">
        <f t="shared" si="0"/>
        <v>0.8994739918176505</v>
      </c>
      <c r="L17" s="7">
        <v>153.9</v>
      </c>
      <c r="M17" s="51">
        <v>41274</v>
      </c>
    </row>
    <row r="18" spans="1:13" s="1" customFormat="1" ht="37.5" customHeight="1">
      <c r="A18" s="50" t="s">
        <v>58</v>
      </c>
      <c r="B18" s="9">
        <v>101</v>
      </c>
      <c r="C18" s="15" t="s">
        <v>59</v>
      </c>
      <c r="D18" s="9" t="s">
        <v>3</v>
      </c>
      <c r="E18" s="14" t="s">
        <v>60</v>
      </c>
      <c r="F18" s="11" t="s">
        <v>61</v>
      </c>
      <c r="G18" s="12" t="s">
        <v>62</v>
      </c>
      <c r="H18" s="11" t="s">
        <v>63</v>
      </c>
      <c r="I18" s="13">
        <v>1410.6</v>
      </c>
      <c r="J18" s="13">
        <v>141</v>
      </c>
      <c r="K18" s="8">
        <f t="shared" si="0"/>
        <v>0.749645390070922</v>
      </c>
      <c r="L18" s="7">
        <v>105.7</v>
      </c>
      <c r="M18" s="51">
        <v>41274</v>
      </c>
    </row>
    <row r="19" spans="1:13" s="1" customFormat="1" ht="37.5" customHeight="1">
      <c r="A19" s="50" t="s">
        <v>64</v>
      </c>
      <c r="B19" s="9">
        <v>102</v>
      </c>
      <c r="C19" s="15" t="s">
        <v>65</v>
      </c>
      <c r="D19" s="9" t="s">
        <v>3</v>
      </c>
      <c r="E19" s="14" t="s">
        <v>66</v>
      </c>
      <c r="F19" s="11" t="s">
        <v>67</v>
      </c>
      <c r="G19" s="12" t="s">
        <v>18</v>
      </c>
      <c r="H19" s="30" t="s">
        <v>68</v>
      </c>
      <c r="I19" s="13">
        <v>251.9</v>
      </c>
      <c r="J19" s="13">
        <v>71.5</v>
      </c>
      <c r="K19" s="29">
        <f t="shared" si="0"/>
        <v>0.7496503496503497</v>
      </c>
      <c r="L19" s="7">
        <v>53.6</v>
      </c>
      <c r="M19" s="51">
        <v>41274</v>
      </c>
    </row>
    <row r="20" spans="1:13" s="28" customFormat="1" ht="37.5" customHeight="1">
      <c r="A20" s="38" t="s">
        <v>69</v>
      </c>
      <c r="B20" s="43">
        <v>103</v>
      </c>
      <c r="C20" s="40" t="s">
        <v>70</v>
      </c>
      <c r="D20" s="41" t="s">
        <v>3</v>
      </c>
      <c r="E20" s="37" t="s">
        <v>71</v>
      </c>
      <c r="F20" s="39" t="s">
        <v>72</v>
      </c>
      <c r="G20" s="42" t="s">
        <v>62</v>
      </c>
      <c r="H20" s="39" t="s">
        <v>73</v>
      </c>
      <c r="I20" s="44">
        <v>151422</v>
      </c>
      <c r="J20" s="25">
        <v>15142</v>
      </c>
      <c r="K20" s="26">
        <f t="shared" si="0"/>
        <v>0.4622903183199049</v>
      </c>
      <c r="L20" s="27">
        <v>7000</v>
      </c>
      <c r="M20" s="52">
        <v>42004</v>
      </c>
    </row>
    <row r="21" spans="1:13" s="28" customFormat="1" ht="48" customHeight="1" thickBot="1">
      <c r="A21" s="53" t="s">
        <v>74</v>
      </c>
      <c r="B21" s="54">
        <v>105</v>
      </c>
      <c r="C21" s="55" t="s">
        <v>75</v>
      </c>
      <c r="D21" s="56" t="s">
        <v>39</v>
      </c>
      <c r="E21" s="57" t="s">
        <v>77</v>
      </c>
      <c r="F21" s="58" t="s">
        <v>76</v>
      </c>
      <c r="G21" s="59" t="s">
        <v>62</v>
      </c>
      <c r="H21" s="58"/>
      <c r="I21" s="60">
        <v>497391.7</v>
      </c>
      <c r="J21" s="60">
        <v>49739.1</v>
      </c>
      <c r="K21" s="61">
        <f t="shared" si="0"/>
        <v>0.14073435184794256</v>
      </c>
      <c r="L21" s="62">
        <v>7000</v>
      </c>
      <c r="M21" s="63">
        <v>41639</v>
      </c>
    </row>
    <row r="22" spans="1:13" ht="15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>
        <f>SUM(L12:L21)</f>
        <v>20806.6</v>
      </c>
      <c r="M22" s="46"/>
    </row>
    <row r="23" ht="15.75">
      <c r="A23" s="4" t="s">
        <v>7</v>
      </c>
    </row>
    <row r="24" ht="15.75">
      <c r="A24" s="5" t="s">
        <v>8</v>
      </c>
    </row>
    <row r="25" ht="15.75">
      <c r="A25" s="5" t="s">
        <v>9</v>
      </c>
    </row>
    <row r="27" ht="15.75">
      <c r="A27" s="5" t="s">
        <v>15</v>
      </c>
    </row>
    <row r="28" ht="15.75">
      <c r="A28" s="5" t="s">
        <v>16</v>
      </c>
    </row>
    <row r="29" ht="15.75">
      <c r="A29" s="5" t="s">
        <v>17</v>
      </c>
    </row>
    <row r="30" ht="15.75">
      <c r="A30" s="5" t="s">
        <v>27</v>
      </c>
    </row>
    <row r="31" ht="15.75">
      <c r="C31" s="5" t="s">
        <v>26</v>
      </c>
    </row>
  </sheetData>
  <mergeCells count="13">
    <mergeCell ref="J9:J10"/>
    <mergeCell ref="K9:K10"/>
    <mergeCell ref="L9:L10"/>
    <mergeCell ref="M9:M10"/>
    <mergeCell ref="E9:E10"/>
    <mergeCell ref="F9:F10"/>
    <mergeCell ref="H9:H10"/>
    <mergeCell ref="I9:I10"/>
    <mergeCell ref="G9:G10"/>
    <mergeCell ref="A9:A10"/>
    <mergeCell ref="B9:B10"/>
    <mergeCell ref="C9:C10"/>
    <mergeCell ref="D9:D10"/>
  </mergeCells>
  <printOptions/>
  <pageMargins left="0.29" right="0.22" top="0.37" bottom="0.61" header="0.27" footer="0.4921259845"/>
  <pageSetup fitToHeight="1" fitToWidth="1" horizontalDpi="600" verticalDpi="600" orientation="landscape" paperSize="9" scale="65" r:id="rId1"/>
  <headerFooter alignWithMargins="0">
    <oddHeader>&amp;L&amp;"Tahoma,Tučné"Usnesení č. 13/1176 -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drackova</cp:lastModifiedBy>
  <cp:lastPrinted>2010-09-23T12:11:18Z</cp:lastPrinted>
  <dcterms:created xsi:type="dcterms:W3CDTF">2009-03-09T06:24:52Z</dcterms:created>
  <dcterms:modified xsi:type="dcterms:W3CDTF">2010-09-23T12:11:41Z</dcterms:modified>
  <cp:category/>
  <cp:version/>
  <cp:contentType/>
  <cp:contentStatus/>
</cp:coreProperties>
</file>