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'List1'!$3:$5</definedName>
    <definedName name="_xlnm.Print_Area" localSheetId="0">'List1'!$A$1:$G$82</definedName>
    <definedName name="Z_2755643D_DF12_479B_8BA5_02871A2A35A8_.wvu.PrintTitles" localSheetId="0" hidden="1">'List1'!$3:$5</definedName>
    <definedName name="Z_F2D1843D_4387_445D_896F_0176A06F6E4A_.wvu.PrintArea" localSheetId="0" hidden="1">'List1'!$A$1:$G$82</definedName>
    <definedName name="Z_F2D1843D_4387_445D_896F_0176A06F6E4A_.wvu.PrintTitles" localSheetId="0" hidden="1">'List1'!$3:$5</definedName>
  </definedNames>
  <calcPr fullCalcOnLoad="1"/>
</workbook>
</file>

<file path=xl/sharedStrings.xml><?xml version="1.0" encoding="utf-8"?>
<sst xmlns="http://schemas.openxmlformats.org/spreadsheetml/2006/main" count="163" uniqueCount="161">
  <si>
    <t>IČ</t>
  </si>
  <si>
    <t>Adresa</t>
  </si>
  <si>
    <t xml:space="preserve">Mateřská škola Liduška,s.r.o. </t>
  </si>
  <si>
    <t>Mitušova 1330/4, 700 30 Ostrava-Hrabůvka</t>
  </si>
  <si>
    <t>Volgogradská 2633/2, 700 30 Ostrava-Zábřeh</t>
  </si>
  <si>
    <t xml:space="preserve">Soukromá základní škola, spol. s r.o. 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</si>
  <si>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</si>
  <si>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</si>
  <si>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</si>
  <si>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Střední soukromá umělecká škola Ostrava, s.r.o.    </t>
  </si>
  <si>
    <t xml:space="preserve">Čihalíkova 26,  715 00 Ostrava-Michálkovice </t>
  </si>
  <si>
    <t xml:space="preserve">Střední škola uměleckých řemesel, s.r.o.  </t>
  </si>
  <si>
    <t>Gurtěvova 8, 700 30 Ostrava-Zábřeh</t>
  </si>
  <si>
    <t xml:space="preserve">AHOL -Střední odborná škola, s.r.o. </t>
  </si>
  <si>
    <t xml:space="preserve">Soukromá vyšší odborná škola obchodně právní , s.r.o.    </t>
  </si>
  <si>
    <t>29. dubna 33/259, 700 30  Ostrava-Výškovice</t>
  </si>
  <si>
    <t xml:space="preserve">Soukromá vyšší odborná škola podnikatelská, s.r.o.  </t>
  </si>
  <si>
    <t>Hasičská 44, 700 30 Ostrava-Hrabůvka</t>
  </si>
  <si>
    <t xml:space="preserve">Soukromá vyšší odborná škola ekonomická a dopravní Ostrava,s.r.o. </t>
  </si>
  <si>
    <t xml:space="preserve">AHOL-Vyšší odborná škola,o.p.s.    </t>
  </si>
  <si>
    <t>Petruškova 4, 700 30 Ostrava-Zábřeh</t>
  </si>
  <si>
    <t>Zengrova 473/38, 703 00 Ostrava-Vítkovice</t>
  </si>
  <si>
    <t>Soukromá střední umělecká škola AVE ART Ostrava, s.r.o.</t>
  </si>
  <si>
    <t>SOUKROMÁ MATEŘSKÁ ŠKOLA BAMBINO s.r.o.</t>
  </si>
  <si>
    <t>Bezručova 147, 735 52 Bohumín-Záblatí</t>
  </si>
  <si>
    <t>SOKROMÁ MATEŘSKÁ ŠKOLA  TOVÁRNÍ s.r.o.</t>
  </si>
  <si>
    <t>Tovární 427, 735 52 Bohumín-Záblatí</t>
  </si>
  <si>
    <t>SOUKROMÁ MATEŘSKÁ ŠKOLA SMETANOVA s.r.o.</t>
  </si>
  <si>
    <t>Smetanova 840, 735 81 Nový Bohumín</t>
  </si>
  <si>
    <t>SOUKROMÁ MATEŘSKÁ ŠKOLA l. máje s.r.o.</t>
  </si>
  <si>
    <t>1.máje 325, 735 31 Bohumín-Skřečoň</t>
  </si>
  <si>
    <t>Mateřská škola Sadová, s.r.o.</t>
  </si>
  <si>
    <t>Sadová 3, 736 01 Havířov-Město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</si>
  <si>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</si>
  <si>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</si>
  <si>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</si>
  <si>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</si>
  <si>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</si>
  <si>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</si>
  <si>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</si>
  <si>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</si>
  <si>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</si>
  <si>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</si>
  <si>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</si>
  <si>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</si>
  <si>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</si>
  <si>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>Školní 2/601, 736 01 Havířov-Šumbark</t>
  </si>
  <si>
    <t>Soukromé gymnázium a Střední zdravotnická škola - Havířov, s.r.o.</t>
  </si>
  <si>
    <t>Moravská 29/497, 736 01 Havířov-Šumbark</t>
  </si>
  <si>
    <t>Vyšší odborná škola Havířov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</si>
  <si>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</si>
  <si>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</si>
  <si>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</si>
  <si>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</si>
  <si>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Soukromá střední odborná škola ochrany osob a majetku, 735 03 Karviná-Darkov, ul. Svornosti 1, s.r.o.</t>
  </si>
  <si>
    <t>ul.Svornosti 1, 735  03 Karviná-Darkov</t>
  </si>
  <si>
    <t>Petrovice u Karviné č.570, 735 72</t>
  </si>
  <si>
    <t>Základní umělecká škola  A PLUS, spol. s r.o.</t>
  </si>
  <si>
    <t>Pod Zvonek 28, 737 01 Český Těšín</t>
  </si>
  <si>
    <t>Střední podnikatelská škola a Střední odborné učiliště Bílovec s.r.o.</t>
  </si>
  <si>
    <t>Dukelská 458, 743 01 Bílovec</t>
  </si>
  <si>
    <t>Přemyslovců č.p. 834/4, 741 01 Nový Jičín</t>
  </si>
  <si>
    <t>Střední ekonomicko-podnikatelská škola, o.p.s.</t>
  </si>
  <si>
    <t>A.G.L. Svobody 760,  742 13 Studénka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</si>
  <si>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</si>
  <si>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</si>
  <si>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</si>
  <si>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</si>
  <si>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</si>
  <si>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</si>
  <si>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</si>
  <si>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</si>
  <si>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</si>
  <si>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</si>
  <si>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</si>
  <si>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</si>
  <si>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Obchodní akademie Stěbořice s.r.o.</t>
  </si>
  <si>
    <t>Stěbořice 150, PSČ 747 51</t>
  </si>
  <si>
    <t>Soukromé střední odborné učiliště podnikatelské, s.r.o.</t>
  </si>
  <si>
    <t>Hradecká 16,  746 01 Opava</t>
  </si>
  <si>
    <t xml:space="preserve">Zámek 1, 747 15 Šilheřovice 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</si>
  <si>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</si>
  <si>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</si>
  <si>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</si>
  <si>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</si>
  <si>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Českosl. armády 482, 738 01 Frýdek-Místek</t>
  </si>
  <si>
    <t>Soukromá střední uměleckoprůmyslová škola oděvní, s. r. o.</t>
  </si>
  <si>
    <t>Českosl. armády 481, 738 01 Frýdek-Místek</t>
  </si>
  <si>
    <t>GOODWILL - vyšší odborná škola, s.r.o.</t>
  </si>
  <si>
    <t>Prokopa Holého 400, 738 01 Frýdek-Místek</t>
  </si>
  <si>
    <t>Pionýrů 2069, 738 02 Frýdek-Místek</t>
  </si>
  <si>
    <t>Soukromá třinecká obchodní akademie a hotelová škola, spol. s r. o.</t>
  </si>
  <si>
    <t>Beskydská 1140, 739 61 Třinec VI.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</si>
  <si>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</si>
  <si>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</si>
  <si>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</si>
  <si>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</si>
  <si>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</si>
  <si>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Soukromá střední odborná škola PRIMA s.r.o.</t>
  </si>
  <si>
    <t>ZÁKLADNÍ UMĚLECKÁ ŠKOLA  s.r.o.</t>
  </si>
  <si>
    <t>Soukromé středisko praktické výuky RENOVA, o.p.s. Milotice nad Opavou</t>
  </si>
  <si>
    <t>CELKEM</t>
  </si>
  <si>
    <t>Tyršova 59, 793 12 Horní Benešov</t>
  </si>
  <si>
    <t>LINGVA - soukromé gymnázium, s.r.o.</t>
  </si>
  <si>
    <t>Milotice nad Opavou č. 33, 792 01</t>
  </si>
  <si>
    <t>Příjemce dotace</t>
  </si>
  <si>
    <t>Č. ř.</t>
  </si>
  <si>
    <t xml:space="preserve">RB Střední odborné učiliště autoopravárenské, s.r.o.  </t>
  </si>
  <si>
    <t>Tajovského 1157/2, 736 01 Havířov-Podlesí</t>
  </si>
  <si>
    <t>IUVENTAS - Soukromé gymnázium a Střední odborná škola s.r.o.</t>
  </si>
  <si>
    <t>Pod Nemocnicí 2024/61, 708 00 Ostrava - Poruba</t>
  </si>
  <si>
    <t>1st International School of Ostrava - soukromé gymnázium, s.r.o.</t>
  </si>
  <si>
    <t>Soukromá střední odborná škola, Střední odborné učiliště a Odborné učiliště, s.r.o.</t>
  </si>
  <si>
    <t>soukromým školám a školským zařízením pro rok 2006</t>
  </si>
  <si>
    <t>Základní škola pro žáky se speciálními vzdělávacími potřebami s.r.o.</t>
  </si>
  <si>
    <t xml:space="preserve">Soukromá základní škola a mateřská škola, s.r.o.    </t>
  </si>
  <si>
    <t>EDUCA - Střední odborná škola, s.r.o.</t>
  </si>
  <si>
    <t>Soukromá základní škola a mateřská škole ve Vratimově, s.r.o.</t>
  </si>
  <si>
    <t>Sokolská 133/1, 739 32 Vratimov</t>
  </si>
  <si>
    <t>v Kč</t>
  </si>
  <si>
    <t>Čs. Exilu 491, 708 00 Ostrava-Poruba</t>
  </si>
  <si>
    <t>Energetiků 144,  735 14 Orlová-Lutyně</t>
  </si>
  <si>
    <t>Střední odborné učiliště DAKOL, s.r.o.</t>
  </si>
  <si>
    <t>Vyšší odborná škola DAKOL a Střední škola DAKOL, o.p.s.</t>
  </si>
  <si>
    <t>Soukromá střední škola podnikatelská  Frýdek-Místek, s.r.o.</t>
  </si>
  <si>
    <t>Mateřská škola se zdravotnickou péči, s.r.o.</t>
  </si>
  <si>
    <t xml:space="preserve">Schválená výše dotace </t>
  </si>
  <si>
    <t xml:space="preserve">Změna výše dotace </t>
  </si>
  <si>
    <t xml:space="preserve">Výše dotace po změně </t>
  </si>
  <si>
    <t xml:space="preserve">Soukromá základní škola speciální pro žáky s více vadami, Ostrava, s.r.o.   </t>
  </si>
  <si>
    <t xml:space="preserve">Střední odborná škola ochrany osob a majetku Ostrava s.r.o.  </t>
  </si>
  <si>
    <t>Sládečkova 393/90, 710 00 Ostrava-Michálkovice</t>
  </si>
  <si>
    <t>Mateřská škola a Základní škola DUHA s.r.o.</t>
  </si>
  <si>
    <t>Střední škola hotelnictví, gastronomie a služeb SČMSD, Šilheřovice s.r.o.</t>
  </si>
  <si>
    <t>Střední škola informačních technologií, s.r.o.</t>
  </si>
  <si>
    <t>Soukromá střední škola podnikatelská, s.r.o., Opava</t>
  </si>
  <si>
    <t>Zámecký okruh 848/29, 746 01 Opava</t>
  </si>
  <si>
    <t>Střední umělecká škola varhanářská o.p.s.</t>
  </si>
  <si>
    <t>Revoluční 973/54, 794 02 Krnov</t>
  </si>
  <si>
    <t>Sokolovská 29, 795 01 Rýmařov</t>
  </si>
  <si>
    <t>Dvořákův okruh 298/21, 794 01 Krnov</t>
  </si>
  <si>
    <t>Základní škola AMOS, školská právnická osoba</t>
  </si>
  <si>
    <t>Cihelní  1620/6, 792 01 Bruntál</t>
  </si>
  <si>
    <t>Ke studánce 1033, 735 14  Orlová-Lutyně</t>
  </si>
  <si>
    <t>Obchodní akademie Karviná, s.r.o.</t>
  </si>
  <si>
    <t>Petrovice u Karviné 570, 735 72</t>
  </si>
  <si>
    <t>Gymnázium Jana Šabršuly s.r.o.</t>
  </si>
  <si>
    <t>Slezská 850, 735 14 Orlová-Poruba</t>
  </si>
  <si>
    <t>Pasteurova 577/7,  703 00 Ostrava-Vítkovice</t>
  </si>
  <si>
    <t>Železárenská 880/5, 709 00 Ostrava-Mariánské Hory</t>
  </si>
  <si>
    <t>Základní škola, Ostrava-Výškovice, s.r.o.</t>
  </si>
  <si>
    <t>29. dubna č.p. 259/33, 700 30 Ostrava-Výškovice</t>
  </si>
  <si>
    <t xml:space="preserve">Soukromá obchodní akademie v Ostravě, s.r.o. </t>
  </si>
  <si>
    <t xml:space="preserve">Mjr. Nováka 34/1455, 700 30 Ostrava-Hrabůvka  </t>
  </si>
  <si>
    <t>Hasičská 44/545, 700 30 Ostrava-Hrabůvka</t>
  </si>
  <si>
    <t xml:space="preserve">Ostrčilova 1/2557, 702 00 Ostrava-Moravská Ostrava </t>
  </si>
  <si>
    <t>FA PRAKTIK s.r.o. Středisko praktického vyučování</t>
  </si>
  <si>
    <t>Suvorovova 272, 742 42 Šenov u Nového Jičína</t>
  </si>
  <si>
    <t xml:space="preserve">Hotelová škola a Obchodní akademie Havířov s.r.o. </t>
  </si>
  <si>
    <t>náměstí Jiřího z Poděbrad 301/26, 703 00 Ostrava-Vítkovice</t>
  </si>
  <si>
    <t xml:space="preserve">Poskytnutí účelové neinvestiční dotace dle zákona č. 306/1999 Sb., v platném znění,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</si>
</sst>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6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97" zoomScaleNormal="97" workbookViewId="0" topLeftCell="C1">
      <selection activeCell="G82" sqref="A1:G82"/>
    </sheetView>
  </sheetViews>
  <sheetFormatPr defaultColWidth="9.00390625" defaultRowHeight="12.75"/>
  <cols>
    <col min="1" max="1" width="6.25390625" style="0" customWidth="1"/>
    <col min="2" max="2" width="10.375" style="0" bestFit="1" customWidth="1"/>
    <col min="3" max="3" width="91.375" style="0" customWidth="1"/>
    <col min="4" max="4" width="53.375" style="0" customWidth="1"/>
    <col min="5" max="6" width="12.375" style="0" customWidth="1"/>
    <col min="7" max="7" width="12.75390625" style="0" customWidth="1"/>
  </cols>
  <sheetData>
    <row r="1" spans="1:3" ht="18.75">
      <c r="A1" s="3" t="s">
        <v>160</v>
      </c>
      <c r="C1" s="1"/>
    </row>
    <row r="2" spans="1:3" ht="18.75">
      <c r="A2" s="3" t="s">
        <v>113</v>
      </c>
      <c r="C2" s="1"/>
    </row>
    <row r="3" ht="15.75">
      <c r="G3" s="18" t="s">
        <v>119</v>
      </c>
    </row>
    <row r="4" spans="1:7" ht="18.75" customHeight="1">
      <c r="A4" s="21" t="s">
        <v>106</v>
      </c>
      <c r="B4" s="21" t="s">
        <v>0</v>
      </c>
      <c r="C4" s="21" t="s">
        <v>105</v>
      </c>
      <c r="D4" s="21" t="s">
        <v>1</v>
      </c>
      <c r="E4" s="19" t="s">
        <v>126</v>
      </c>
      <c r="F4" s="19" t="s">
        <v>127</v>
      </c>
      <c r="G4" s="19" t="s">
        <v>128</v>
      </c>
    </row>
    <row r="5" spans="1:7" ht="18.75" customHeight="1">
      <c r="A5" s="22"/>
      <c r="B5" s="22"/>
      <c r="C5" s="22"/>
      <c r="D5" s="22"/>
      <c r="E5" s="23"/>
      <c r="F5" s="20"/>
      <c r="G5" s="20"/>
    </row>
    <row r="6" spans="1:7" ht="15.75">
      <c r="A6" s="8">
        <v>1</v>
      </c>
      <c r="B6" s="12">
        <v>25381831</v>
      </c>
      <c r="C6" s="9" t="s">
        <v>2</v>
      </c>
      <c r="D6" s="9" t="s">
        <v>3</v>
      </c>
      <c r="E6" s="13">
        <v>268000</v>
      </c>
      <c r="F6" s="16">
        <v>125000</v>
      </c>
      <c r="G6" s="16">
        <f aca="true" t="shared" si="0" ref="G6:G37">E6+F6</f>
        <v>393000</v>
      </c>
    </row>
    <row r="7" spans="1:7" ht="15.75">
      <c r="A7" s="6">
        <v>2</v>
      </c>
      <c r="B7" s="10">
        <v>25858751</v>
      </c>
      <c r="C7" s="2" t="s">
        <v>115</v>
      </c>
      <c r="D7" s="2" t="s">
        <v>4</v>
      </c>
      <c r="E7" s="14">
        <v>2836000</v>
      </c>
      <c r="F7" s="16">
        <v>1517000</v>
      </c>
      <c r="G7" s="16">
        <f t="shared" si="0"/>
        <v>4353000</v>
      </c>
    </row>
    <row r="8" spans="1:7" ht="15.75">
      <c r="A8" s="6">
        <v>3</v>
      </c>
      <c r="B8" s="10">
        <v>25368702</v>
      </c>
      <c r="C8" s="2" t="s">
        <v>5</v>
      </c>
      <c r="D8" s="2" t="s">
        <v>148</v>
      </c>
      <c r="E8" s="14">
        <v>1860000</v>
      </c>
      <c r="F8" s="16">
        <v>946000</v>
      </c>
      <c r="G8" s="16">
        <f t="shared" si="0"/>
        <v>2806000</v>
      </c>
    </row>
    <row r="9" spans="1:7" ht="15.75">
      <c r="A9" s="6">
        <v>4</v>
      </c>
      <c r="B9" s="10">
        <v>25373790</v>
      </c>
      <c r="C9" s="2" t="s">
        <v>129</v>
      </c>
      <c r="D9" s="2" t="s">
        <v>149</v>
      </c>
      <c r="E9" s="14">
        <v>3530000</v>
      </c>
      <c r="F9" s="16">
        <v>1749000</v>
      </c>
      <c r="G9" s="16">
        <f t="shared" si="0"/>
        <v>5279000</v>
      </c>
    </row>
    <row r="10" spans="1:7" ht="15.75">
      <c r="A10" s="6">
        <v>5</v>
      </c>
      <c r="B10" s="10">
        <v>25376420</v>
      </c>
      <c r="C10" s="2" t="s">
        <v>150</v>
      </c>
      <c r="D10" s="2" t="s">
        <v>151</v>
      </c>
      <c r="E10" s="14">
        <v>2523000</v>
      </c>
      <c r="F10" s="16">
        <v>1457000</v>
      </c>
      <c r="G10" s="16">
        <f t="shared" si="0"/>
        <v>3980000</v>
      </c>
    </row>
    <row r="11" spans="1:7" ht="16.5" customHeight="1">
      <c r="A11" s="6">
        <v>6</v>
      </c>
      <c r="B11" s="10">
        <v>25369474</v>
      </c>
      <c r="C11" s="11" t="s">
        <v>114</v>
      </c>
      <c r="D11" s="2" t="s">
        <v>6</v>
      </c>
      <c r="E11" s="14">
        <v>8927000</v>
      </c>
      <c r="F11" s="16">
        <v>4484000</v>
      </c>
      <c r="G11" s="16">
        <f t="shared" si="0"/>
        <v>13411000</v>
      </c>
    </row>
    <row r="12" spans="1:7" ht="15.75">
      <c r="A12" s="6">
        <v>7</v>
      </c>
      <c r="B12" s="10">
        <v>25364723</v>
      </c>
      <c r="C12" s="2" t="s">
        <v>7</v>
      </c>
      <c r="D12" s="2" t="s">
        <v>8</v>
      </c>
      <c r="E12" s="14">
        <v>4102000</v>
      </c>
      <c r="F12" s="16">
        <v>2100000</v>
      </c>
      <c r="G12" s="16">
        <f t="shared" si="0"/>
        <v>6202000</v>
      </c>
    </row>
    <row r="13" spans="1:7" ht="15.75">
      <c r="A13" s="6">
        <v>8</v>
      </c>
      <c r="B13" s="10">
        <v>25378660</v>
      </c>
      <c r="C13" s="2" t="s">
        <v>9</v>
      </c>
      <c r="D13" s="2" t="s">
        <v>10</v>
      </c>
      <c r="E13" s="14">
        <v>1710000</v>
      </c>
      <c r="F13" s="16">
        <v>836000</v>
      </c>
      <c r="G13" s="16">
        <f t="shared" si="0"/>
        <v>2546000</v>
      </c>
    </row>
    <row r="14" spans="1:7" ht="15.75">
      <c r="A14" s="6">
        <v>9</v>
      </c>
      <c r="B14" s="10">
        <v>25380559</v>
      </c>
      <c r="C14" s="2" t="s">
        <v>11</v>
      </c>
      <c r="D14" s="2" t="s">
        <v>12</v>
      </c>
      <c r="E14" s="14">
        <v>3530000</v>
      </c>
      <c r="F14" s="16">
        <v>1738000</v>
      </c>
      <c r="G14" s="16">
        <f t="shared" si="0"/>
        <v>5268000</v>
      </c>
    </row>
    <row r="15" spans="1:7" ht="15.75">
      <c r="A15" s="6">
        <v>10</v>
      </c>
      <c r="B15" s="10">
        <v>25379569</v>
      </c>
      <c r="C15" s="2" t="s">
        <v>13</v>
      </c>
      <c r="D15" s="2" t="s">
        <v>159</v>
      </c>
      <c r="E15" s="14">
        <v>8049000</v>
      </c>
      <c r="F15" s="16">
        <v>3847000</v>
      </c>
      <c r="G15" s="16">
        <f t="shared" si="0"/>
        <v>11896000</v>
      </c>
    </row>
    <row r="16" spans="1:7" ht="15.75">
      <c r="A16" s="6">
        <v>11</v>
      </c>
      <c r="B16" s="10">
        <v>25371835</v>
      </c>
      <c r="C16" s="2" t="s">
        <v>152</v>
      </c>
      <c r="D16" s="2" t="s">
        <v>153</v>
      </c>
      <c r="E16" s="14">
        <v>3246000</v>
      </c>
      <c r="F16" s="16">
        <v>1644000</v>
      </c>
      <c r="G16" s="16">
        <f t="shared" si="0"/>
        <v>4890000</v>
      </c>
    </row>
    <row r="17" spans="1:7" ht="15.75">
      <c r="A17" s="6">
        <v>12</v>
      </c>
      <c r="B17" s="10">
        <v>25370294</v>
      </c>
      <c r="C17" s="2" t="s">
        <v>130</v>
      </c>
      <c r="D17" s="2" t="s">
        <v>131</v>
      </c>
      <c r="E17" s="14">
        <v>3856000</v>
      </c>
      <c r="F17" s="16">
        <v>1922000</v>
      </c>
      <c r="G17" s="16">
        <f t="shared" si="0"/>
        <v>5778000</v>
      </c>
    </row>
    <row r="18" spans="1:7" ht="15.75">
      <c r="A18" s="6">
        <v>13</v>
      </c>
      <c r="B18" s="10">
        <v>25378813</v>
      </c>
      <c r="C18" s="2" t="s">
        <v>14</v>
      </c>
      <c r="D18" s="2" t="s">
        <v>15</v>
      </c>
      <c r="E18" s="14">
        <v>1518000</v>
      </c>
      <c r="F18" s="16">
        <v>900000</v>
      </c>
      <c r="G18" s="16">
        <f t="shared" si="0"/>
        <v>2418000</v>
      </c>
    </row>
    <row r="19" spans="1:7" ht="15.75">
      <c r="A19" s="6">
        <v>14</v>
      </c>
      <c r="B19" s="10">
        <v>25375172</v>
      </c>
      <c r="C19" s="2" t="s">
        <v>16</v>
      </c>
      <c r="D19" s="2" t="s">
        <v>154</v>
      </c>
      <c r="E19" s="14">
        <v>840000</v>
      </c>
      <c r="F19" s="16">
        <v>520000</v>
      </c>
      <c r="G19" s="16">
        <f t="shared" si="0"/>
        <v>1360000</v>
      </c>
    </row>
    <row r="20" spans="1:7" ht="15.75">
      <c r="A20" s="6">
        <v>15</v>
      </c>
      <c r="B20" s="10">
        <v>25371151</v>
      </c>
      <c r="C20" s="2" t="s">
        <v>18</v>
      </c>
      <c r="D20" s="2" t="s">
        <v>120</v>
      </c>
      <c r="E20" s="14">
        <v>571000</v>
      </c>
      <c r="F20" s="16">
        <v>300000</v>
      </c>
      <c r="G20" s="16">
        <f t="shared" si="0"/>
        <v>871000</v>
      </c>
    </row>
    <row r="21" spans="1:7" ht="15.75">
      <c r="A21" s="6">
        <v>16</v>
      </c>
      <c r="B21" s="10">
        <v>25355414</v>
      </c>
      <c r="C21" s="2" t="s">
        <v>19</v>
      </c>
      <c r="D21" s="2" t="s">
        <v>20</v>
      </c>
      <c r="E21" s="14">
        <v>3455000</v>
      </c>
      <c r="F21" s="16">
        <v>2070000</v>
      </c>
      <c r="G21" s="16">
        <f t="shared" si="0"/>
        <v>5525000</v>
      </c>
    </row>
    <row r="22" spans="1:7" ht="15.75">
      <c r="A22" s="6">
        <v>17</v>
      </c>
      <c r="B22" s="10">
        <v>25364103</v>
      </c>
      <c r="C22" s="2" t="s">
        <v>107</v>
      </c>
      <c r="D22" s="2" t="s">
        <v>21</v>
      </c>
      <c r="E22" s="14">
        <v>5632000</v>
      </c>
      <c r="F22" s="16">
        <v>2689000</v>
      </c>
      <c r="G22" s="16">
        <f t="shared" si="0"/>
        <v>8321000</v>
      </c>
    </row>
    <row r="23" spans="1:7" ht="15.75">
      <c r="A23" s="6">
        <v>18</v>
      </c>
      <c r="B23" s="10">
        <v>25862391</v>
      </c>
      <c r="C23" s="2" t="s">
        <v>22</v>
      </c>
      <c r="D23" s="2" t="s">
        <v>17</v>
      </c>
      <c r="E23" s="14">
        <v>3489000</v>
      </c>
      <c r="F23" s="16">
        <v>1790000</v>
      </c>
      <c r="G23" s="16">
        <f t="shared" si="0"/>
        <v>5279000</v>
      </c>
    </row>
    <row r="24" spans="1:7" ht="15.75">
      <c r="A24" s="6">
        <v>19</v>
      </c>
      <c r="B24" s="10">
        <v>26836025</v>
      </c>
      <c r="C24" s="2" t="s">
        <v>103</v>
      </c>
      <c r="D24" s="2" t="s">
        <v>120</v>
      </c>
      <c r="E24" s="14">
        <v>1139000</v>
      </c>
      <c r="F24" s="16">
        <v>780000</v>
      </c>
      <c r="G24" s="16">
        <f t="shared" si="0"/>
        <v>1919000</v>
      </c>
    </row>
    <row r="25" spans="1:7" ht="15.75">
      <c r="A25" s="6">
        <v>20</v>
      </c>
      <c r="B25" s="10">
        <v>26863782</v>
      </c>
      <c r="C25" s="2" t="s">
        <v>109</v>
      </c>
      <c r="D25" s="2" t="s">
        <v>110</v>
      </c>
      <c r="E25" s="14">
        <v>222000</v>
      </c>
      <c r="F25" s="16">
        <v>460000</v>
      </c>
      <c r="G25" s="16">
        <f t="shared" si="0"/>
        <v>682000</v>
      </c>
    </row>
    <row r="26" spans="1:7" ht="15.75">
      <c r="A26" s="6">
        <v>21</v>
      </c>
      <c r="B26" s="10">
        <v>26844401</v>
      </c>
      <c r="C26" s="2" t="s">
        <v>111</v>
      </c>
      <c r="D26" s="2" t="s">
        <v>155</v>
      </c>
      <c r="E26" s="14">
        <v>179000</v>
      </c>
      <c r="F26" s="16">
        <v>145000</v>
      </c>
      <c r="G26" s="16">
        <f t="shared" si="0"/>
        <v>324000</v>
      </c>
    </row>
    <row r="27" spans="1:7" ht="15.75">
      <c r="A27" s="6">
        <v>22</v>
      </c>
      <c r="B27" s="10">
        <v>25378678</v>
      </c>
      <c r="C27" s="2" t="s">
        <v>23</v>
      </c>
      <c r="D27" s="2" t="s">
        <v>24</v>
      </c>
      <c r="E27" s="14">
        <v>700000</v>
      </c>
      <c r="F27" s="16">
        <v>335000</v>
      </c>
      <c r="G27" s="16">
        <f t="shared" si="0"/>
        <v>1035000</v>
      </c>
    </row>
    <row r="28" spans="1:7" ht="15.75">
      <c r="A28" s="6">
        <v>23</v>
      </c>
      <c r="B28" s="10">
        <v>25371916</v>
      </c>
      <c r="C28" s="2" t="s">
        <v>25</v>
      </c>
      <c r="D28" s="2" t="s">
        <v>26</v>
      </c>
      <c r="E28" s="14">
        <v>715017</v>
      </c>
      <c r="F28" s="16">
        <v>344000</v>
      </c>
      <c r="G28" s="16">
        <f t="shared" si="0"/>
        <v>1059017</v>
      </c>
    </row>
    <row r="29" spans="1:7" ht="15.75">
      <c r="A29" s="6">
        <v>24</v>
      </c>
      <c r="B29" s="10">
        <v>25372165</v>
      </c>
      <c r="C29" s="2" t="s">
        <v>27</v>
      </c>
      <c r="D29" s="2" t="s">
        <v>28</v>
      </c>
      <c r="E29" s="14">
        <v>12983</v>
      </c>
      <c r="F29" s="16">
        <v>0</v>
      </c>
      <c r="G29" s="16">
        <f t="shared" si="0"/>
        <v>12983</v>
      </c>
    </row>
    <row r="30" spans="1:7" ht="15.75">
      <c r="A30" s="6">
        <v>25</v>
      </c>
      <c r="B30" s="10">
        <v>25374010</v>
      </c>
      <c r="C30" s="2" t="s">
        <v>29</v>
      </c>
      <c r="D30" s="2" t="s">
        <v>30</v>
      </c>
      <c r="E30" s="14">
        <v>523000</v>
      </c>
      <c r="F30" s="16">
        <v>289000</v>
      </c>
      <c r="G30" s="16">
        <f t="shared" si="0"/>
        <v>812000</v>
      </c>
    </row>
    <row r="31" spans="1:7" ht="15.75">
      <c r="A31" s="6">
        <v>26</v>
      </c>
      <c r="B31" s="10">
        <v>25370871</v>
      </c>
      <c r="C31" s="2" t="s">
        <v>31</v>
      </c>
      <c r="D31" s="2" t="s">
        <v>32</v>
      </c>
      <c r="E31" s="14">
        <v>1604000</v>
      </c>
      <c r="F31" s="16">
        <v>803000</v>
      </c>
      <c r="G31" s="16">
        <f t="shared" si="0"/>
        <v>2407000</v>
      </c>
    </row>
    <row r="32" spans="1:7" ht="15.75">
      <c r="A32" s="6">
        <v>27</v>
      </c>
      <c r="B32" s="10">
        <v>25372793</v>
      </c>
      <c r="C32" s="2" t="s">
        <v>33</v>
      </c>
      <c r="D32" s="2" t="s">
        <v>34</v>
      </c>
      <c r="E32" s="14">
        <v>968000</v>
      </c>
      <c r="F32" s="16">
        <v>503000</v>
      </c>
      <c r="G32" s="16">
        <f t="shared" si="0"/>
        <v>1471000</v>
      </c>
    </row>
    <row r="33" spans="1:7" ht="15.75">
      <c r="A33" s="6">
        <v>28</v>
      </c>
      <c r="B33" s="10">
        <v>25377710</v>
      </c>
      <c r="C33" s="2" t="s">
        <v>35</v>
      </c>
      <c r="D33" s="2" t="s">
        <v>36</v>
      </c>
      <c r="E33" s="14">
        <v>464000</v>
      </c>
      <c r="F33" s="16">
        <v>260000</v>
      </c>
      <c r="G33" s="16">
        <f t="shared" si="0"/>
        <v>724000</v>
      </c>
    </row>
    <row r="34" spans="1:7" ht="15.75">
      <c r="A34" s="6">
        <v>29</v>
      </c>
      <c r="B34" s="10">
        <v>25378945</v>
      </c>
      <c r="C34" s="2" t="s">
        <v>37</v>
      </c>
      <c r="D34" s="2" t="s">
        <v>38</v>
      </c>
      <c r="E34" s="14">
        <v>660000</v>
      </c>
      <c r="F34" s="16">
        <v>321000</v>
      </c>
      <c r="G34" s="16">
        <f t="shared" si="0"/>
        <v>981000</v>
      </c>
    </row>
    <row r="35" spans="1:7" ht="15.75">
      <c r="A35" s="6">
        <v>30</v>
      </c>
      <c r="B35" s="10">
        <v>25375989</v>
      </c>
      <c r="C35" s="2" t="s">
        <v>39</v>
      </c>
      <c r="D35" s="2" t="s">
        <v>143</v>
      </c>
      <c r="E35" s="14">
        <v>1720000</v>
      </c>
      <c r="F35" s="16">
        <v>861000</v>
      </c>
      <c r="G35" s="16">
        <f t="shared" si="0"/>
        <v>2581000</v>
      </c>
    </row>
    <row r="36" spans="1:7" ht="15.75">
      <c r="A36" s="6">
        <v>31</v>
      </c>
      <c r="B36" s="10">
        <v>25373897</v>
      </c>
      <c r="C36" s="2" t="s">
        <v>132</v>
      </c>
      <c r="D36" s="2" t="s">
        <v>40</v>
      </c>
      <c r="E36" s="14">
        <v>2483000</v>
      </c>
      <c r="F36" s="16">
        <v>1420000</v>
      </c>
      <c r="G36" s="16">
        <f t="shared" si="0"/>
        <v>3903000</v>
      </c>
    </row>
    <row r="37" spans="1:7" ht="15.75">
      <c r="A37" s="6">
        <v>32</v>
      </c>
      <c r="B37" s="10">
        <v>25381750</v>
      </c>
      <c r="C37" s="2" t="s">
        <v>41</v>
      </c>
      <c r="D37" s="2" t="s">
        <v>42</v>
      </c>
      <c r="E37" s="14">
        <v>1123000</v>
      </c>
      <c r="F37" s="16">
        <v>553000</v>
      </c>
      <c r="G37" s="16">
        <f t="shared" si="0"/>
        <v>1676000</v>
      </c>
    </row>
    <row r="38" spans="1:7" ht="15.75">
      <c r="A38" s="6">
        <v>33</v>
      </c>
      <c r="B38" s="10">
        <v>66182476</v>
      </c>
      <c r="C38" s="2" t="s">
        <v>43</v>
      </c>
      <c r="D38" s="2" t="s">
        <v>44</v>
      </c>
      <c r="E38" s="14">
        <v>942000</v>
      </c>
      <c r="F38" s="16">
        <v>483000</v>
      </c>
      <c r="G38" s="16">
        <f aca="true" t="shared" si="1" ref="G38:G69">E38+F38</f>
        <v>1425000</v>
      </c>
    </row>
    <row r="39" spans="1:7" ht="15.75">
      <c r="A39" s="6">
        <v>34</v>
      </c>
      <c r="B39" s="10">
        <v>47154136</v>
      </c>
      <c r="C39" s="2" t="s">
        <v>45</v>
      </c>
      <c r="D39" s="2" t="s">
        <v>46</v>
      </c>
      <c r="E39" s="14">
        <v>9061000</v>
      </c>
      <c r="F39" s="16">
        <v>4170000</v>
      </c>
      <c r="G39" s="16">
        <f t="shared" si="1"/>
        <v>13231000</v>
      </c>
    </row>
    <row r="40" spans="1:7" ht="15.75">
      <c r="A40" s="6">
        <v>35</v>
      </c>
      <c r="B40" s="10">
        <v>25367684</v>
      </c>
      <c r="C40" s="2" t="s">
        <v>47</v>
      </c>
      <c r="D40" s="2" t="s">
        <v>48</v>
      </c>
      <c r="E40" s="14">
        <v>6382000</v>
      </c>
      <c r="F40" s="16">
        <v>2982000</v>
      </c>
      <c r="G40" s="16">
        <f t="shared" si="1"/>
        <v>9364000</v>
      </c>
    </row>
    <row r="41" spans="1:7" ht="15.75">
      <c r="A41" s="6">
        <v>36</v>
      </c>
      <c r="B41" s="10">
        <v>25378066</v>
      </c>
      <c r="C41" s="2" t="s">
        <v>158</v>
      </c>
      <c r="D41" s="2" t="s">
        <v>108</v>
      </c>
      <c r="E41" s="14">
        <v>11279000</v>
      </c>
      <c r="F41" s="16">
        <v>5283000</v>
      </c>
      <c r="G41" s="16">
        <f t="shared" si="1"/>
        <v>16562000</v>
      </c>
    </row>
    <row r="42" spans="1:7" ht="15.75">
      <c r="A42" s="6">
        <v>37</v>
      </c>
      <c r="B42" s="10">
        <v>25378023</v>
      </c>
      <c r="C42" s="2" t="s">
        <v>49</v>
      </c>
      <c r="D42" s="2" t="s">
        <v>108</v>
      </c>
      <c r="E42" s="14">
        <v>4284000</v>
      </c>
      <c r="F42" s="16">
        <v>2088000</v>
      </c>
      <c r="G42" s="16">
        <f t="shared" si="1"/>
        <v>6372000</v>
      </c>
    </row>
    <row r="43" spans="1:7" ht="15.75">
      <c r="A43" s="6">
        <v>38</v>
      </c>
      <c r="B43" s="10">
        <v>46580336</v>
      </c>
      <c r="C43" s="2" t="s">
        <v>144</v>
      </c>
      <c r="D43" s="2" t="s">
        <v>50</v>
      </c>
      <c r="E43" s="14">
        <v>6241000</v>
      </c>
      <c r="F43" s="16">
        <v>2936000</v>
      </c>
      <c r="G43" s="16">
        <f t="shared" si="1"/>
        <v>9177000</v>
      </c>
    </row>
    <row r="44" spans="1:7" ht="15.75">
      <c r="A44" s="6">
        <v>39</v>
      </c>
      <c r="B44" s="10">
        <v>25380087</v>
      </c>
      <c r="C44" s="2" t="s">
        <v>51</v>
      </c>
      <c r="D44" s="2" t="s">
        <v>52</v>
      </c>
      <c r="E44" s="14">
        <v>1415000</v>
      </c>
      <c r="F44" s="16">
        <v>706000</v>
      </c>
      <c r="G44" s="16">
        <f t="shared" si="1"/>
        <v>2121000</v>
      </c>
    </row>
    <row r="45" spans="1:7" ht="15.75">
      <c r="A45" s="6">
        <v>40</v>
      </c>
      <c r="B45" s="10">
        <v>60775645</v>
      </c>
      <c r="C45" s="2" t="s">
        <v>53</v>
      </c>
      <c r="D45" s="2" t="s">
        <v>121</v>
      </c>
      <c r="E45" s="14">
        <v>1877000</v>
      </c>
      <c r="F45" s="16">
        <v>870000</v>
      </c>
      <c r="G45" s="16">
        <f t="shared" si="1"/>
        <v>2747000</v>
      </c>
    </row>
    <row r="46" spans="1:7" ht="15.75">
      <c r="A46" s="6">
        <v>41</v>
      </c>
      <c r="B46" s="10">
        <v>25383205</v>
      </c>
      <c r="C46" s="2" t="s">
        <v>54</v>
      </c>
      <c r="D46" s="2" t="s">
        <v>55</v>
      </c>
      <c r="E46" s="14">
        <v>2235000</v>
      </c>
      <c r="F46" s="16">
        <v>1063000</v>
      </c>
      <c r="G46" s="16">
        <f t="shared" si="1"/>
        <v>3298000</v>
      </c>
    </row>
    <row r="47" spans="1:7" ht="15.75">
      <c r="A47" s="6">
        <v>42</v>
      </c>
      <c r="B47" s="10">
        <v>25831101</v>
      </c>
      <c r="C47" s="2" t="s">
        <v>122</v>
      </c>
      <c r="D47" s="2" t="s">
        <v>145</v>
      </c>
      <c r="E47" s="14">
        <v>9368000</v>
      </c>
      <c r="F47" s="16">
        <v>4460000</v>
      </c>
      <c r="G47" s="16">
        <f t="shared" si="1"/>
        <v>13828000</v>
      </c>
    </row>
    <row r="48" spans="1:7" ht="15.75">
      <c r="A48" s="6">
        <v>43</v>
      </c>
      <c r="B48" s="10">
        <v>25353446</v>
      </c>
      <c r="C48" s="2" t="s">
        <v>123</v>
      </c>
      <c r="D48" s="2" t="s">
        <v>56</v>
      </c>
      <c r="E48" s="14">
        <v>11947000</v>
      </c>
      <c r="F48" s="16">
        <v>5945000</v>
      </c>
      <c r="G48" s="16">
        <f t="shared" si="1"/>
        <v>17892000</v>
      </c>
    </row>
    <row r="49" spans="1:7" ht="15.75">
      <c r="A49" s="6">
        <v>44</v>
      </c>
      <c r="B49" s="10">
        <v>64618480</v>
      </c>
      <c r="C49" s="2" t="s">
        <v>57</v>
      </c>
      <c r="D49" s="2" t="s">
        <v>58</v>
      </c>
      <c r="E49" s="14">
        <v>421000</v>
      </c>
      <c r="F49" s="16">
        <v>215000</v>
      </c>
      <c r="G49" s="16">
        <f t="shared" si="1"/>
        <v>636000</v>
      </c>
    </row>
    <row r="50" spans="1:7" ht="15.75">
      <c r="A50" s="6">
        <v>45</v>
      </c>
      <c r="B50" s="10">
        <v>26867940</v>
      </c>
      <c r="C50" s="2" t="s">
        <v>146</v>
      </c>
      <c r="D50" s="2" t="s">
        <v>147</v>
      </c>
      <c r="E50" s="14">
        <v>0</v>
      </c>
      <c r="F50" s="16">
        <v>50000</v>
      </c>
      <c r="G50" s="16">
        <f t="shared" si="1"/>
        <v>50000</v>
      </c>
    </row>
    <row r="51" spans="1:7" ht="15.75">
      <c r="A51" s="6">
        <v>46</v>
      </c>
      <c r="B51" s="10">
        <v>25372351</v>
      </c>
      <c r="C51" s="2" t="s">
        <v>59</v>
      </c>
      <c r="D51" s="2" t="s">
        <v>60</v>
      </c>
      <c r="E51" s="14">
        <v>173000</v>
      </c>
      <c r="F51" s="16">
        <v>85000</v>
      </c>
      <c r="G51" s="16">
        <f t="shared" si="1"/>
        <v>258000</v>
      </c>
    </row>
    <row r="52" spans="1:7" ht="15.75">
      <c r="A52" s="6">
        <v>47</v>
      </c>
      <c r="B52" s="10">
        <v>64087859</v>
      </c>
      <c r="C52" s="2" t="s">
        <v>116</v>
      </c>
      <c r="D52" s="2" t="s">
        <v>61</v>
      </c>
      <c r="E52" s="14">
        <v>4404000</v>
      </c>
      <c r="F52" s="16">
        <v>2403000</v>
      </c>
      <c r="G52" s="16">
        <f t="shared" si="1"/>
        <v>6807000</v>
      </c>
    </row>
    <row r="53" spans="1:7" ht="15.75">
      <c r="A53" s="6">
        <v>48</v>
      </c>
      <c r="B53" s="10">
        <v>25833685</v>
      </c>
      <c r="C53" s="2" t="s">
        <v>62</v>
      </c>
      <c r="D53" s="2" t="s">
        <v>63</v>
      </c>
      <c r="E53" s="14">
        <v>3293000</v>
      </c>
      <c r="F53" s="16">
        <v>1519000</v>
      </c>
      <c r="G53" s="16">
        <f t="shared" si="1"/>
        <v>4812000</v>
      </c>
    </row>
    <row r="54" spans="1:7" ht="15.75">
      <c r="A54" s="6">
        <v>49</v>
      </c>
      <c r="B54" s="10">
        <v>25375555</v>
      </c>
      <c r="C54" s="2" t="s">
        <v>156</v>
      </c>
      <c r="D54" s="2" t="s">
        <v>157</v>
      </c>
      <c r="E54" s="14">
        <v>746000</v>
      </c>
      <c r="F54" s="16">
        <v>357000</v>
      </c>
      <c r="G54" s="16">
        <f t="shared" si="1"/>
        <v>1103000</v>
      </c>
    </row>
    <row r="55" spans="1:7" ht="15.75">
      <c r="A55" s="6">
        <v>50</v>
      </c>
      <c r="B55" s="10">
        <v>25395939</v>
      </c>
      <c r="C55" s="2" t="s">
        <v>64</v>
      </c>
      <c r="D55" s="2" t="s">
        <v>65</v>
      </c>
      <c r="E55" s="14">
        <v>795000</v>
      </c>
      <c r="F55" s="16">
        <v>385000</v>
      </c>
      <c r="G55" s="16">
        <f t="shared" si="1"/>
        <v>1180000</v>
      </c>
    </row>
    <row r="56" spans="1:7" ht="15.75">
      <c r="A56" s="6">
        <v>51</v>
      </c>
      <c r="B56" s="10">
        <v>25378899</v>
      </c>
      <c r="C56" s="2" t="s">
        <v>66</v>
      </c>
      <c r="D56" s="2" t="s">
        <v>67</v>
      </c>
      <c r="E56" s="14">
        <v>2625000</v>
      </c>
      <c r="F56" s="16">
        <v>1412000</v>
      </c>
      <c r="G56" s="16">
        <f t="shared" si="1"/>
        <v>4037000</v>
      </c>
    </row>
    <row r="57" spans="1:7" ht="15.75">
      <c r="A57" s="6">
        <v>52</v>
      </c>
      <c r="B57" s="10">
        <v>25817701</v>
      </c>
      <c r="C57" s="2" t="s">
        <v>68</v>
      </c>
      <c r="D57" s="2" t="s">
        <v>69</v>
      </c>
      <c r="E57" s="14">
        <v>994000</v>
      </c>
      <c r="F57" s="16">
        <v>566000</v>
      </c>
      <c r="G57" s="16">
        <f t="shared" si="1"/>
        <v>1560000</v>
      </c>
    </row>
    <row r="58" spans="1:7" ht="15.75">
      <c r="A58" s="6">
        <v>53</v>
      </c>
      <c r="B58" s="10">
        <v>25381393</v>
      </c>
      <c r="C58" s="2" t="s">
        <v>70</v>
      </c>
      <c r="D58" s="2" t="s">
        <v>71</v>
      </c>
      <c r="E58" s="14">
        <v>649000</v>
      </c>
      <c r="F58" s="16">
        <v>396000</v>
      </c>
      <c r="G58" s="16">
        <f t="shared" si="1"/>
        <v>1045000</v>
      </c>
    </row>
    <row r="59" spans="1:7" ht="15.75">
      <c r="A59" s="6">
        <v>54</v>
      </c>
      <c r="B59" s="10">
        <v>25388355</v>
      </c>
      <c r="C59" s="2" t="s">
        <v>72</v>
      </c>
      <c r="D59" s="2" t="s">
        <v>73</v>
      </c>
      <c r="E59" s="14">
        <v>1063000</v>
      </c>
      <c r="F59" s="16">
        <v>527000</v>
      </c>
      <c r="G59" s="16">
        <f t="shared" si="1"/>
        <v>1590000</v>
      </c>
    </row>
    <row r="60" spans="1:7" ht="15.75">
      <c r="A60" s="6">
        <v>55</v>
      </c>
      <c r="B60" s="10">
        <v>25390562</v>
      </c>
      <c r="C60" s="2" t="s">
        <v>74</v>
      </c>
      <c r="D60" s="2" t="s">
        <v>75</v>
      </c>
      <c r="E60" s="14">
        <v>342000</v>
      </c>
      <c r="F60" s="16">
        <v>171000</v>
      </c>
      <c r="G60" s="16">
        <f t="shared" si="1"/>
        <v>513000</v>
      </c>
    </row>
    <row r="61" spans="1:7" ht="15.75">
      <c r="A61" s="6">
        <v>56</v>
      </c>
      <c r="B61" s="10">
        <v>25373005</v>
      </c>
      <c r="C61" s="2" t="s">
        <v>76</v>
      </c>
      <c r="D61" s="2" t="s">
        <v>77</v>
      </c>
      <c r="E61" s="14">
        <v>2208000</v>
      </c>
      <c r="F61" s="16">
        <v>1090000</v>
      </c>
      <c r="G61" s="16">
        <f t="shared" si="1"/>
        <v>3298000</v>
      </c>
    </row>
    <row r="62" spans="1:7" ht="15.75">
      <c r="A62" s="6">
        <v>57</v>
      </c>
      <c r="B62" s="10">
        <v>25359649</v>
      </c>
      <c r="C62" s="2" t="s">
        <v>135</v>
      </c>
      <c r="D62" s="2" t="s">
        <v>136</v>
      </c>
      <c r="E62" s="14">
        <v>5374000</v>
      </c>
      <c r="F62" s="16">
        <v>2610000</v>
      </c>
      <c r="G62" s="16">
        <f t="shared" si="1"/>
        <v>7984000</v>
      </c>
    </row>
    <row r="63" spans="1:7" ht="15.75">
      <c r="A63" s="6">
        <v>58</v>
      </c>
      <c r="B63" s="10">
        <v>25368028</v>
      </c>
      <c r="C63" s="2" t="s">
        <v>78</v>
      </c>
      <c r="D63" s="2" t="s">
        <v>79</v>
      </c>
      <c r="E63" s="14">
        <v>567000</v>
      </c>
      <c r="F63" s="16">
        <v>230000</v>
      </c>
      <c r="G63" s="16">
        <f t="shared" si="1"/>
        <v>797000</v>
      </c>
    </row>
    <row r="64" spans="1:7" ht="15.75">
      <c r="A64" s="6">
        <v>59</v>
      </c>
      <c r="B64" s="10">
        <v>48396214</v>
      </c>
      <c r="C64" s="2" t="s">
        <v>133</v>
      </c>
      <c r="D64" s="2" t="s">
        <v>80</v>
      </c>
      <c r="E64" s="14">
        <v>19707000</v>
      </c>
      <c r="F64" s="16">
        <v>9540000</v>
      </c>
      <c r="G64" s="16">
        <f t="shared" si="1"/>
        <v>29247000</v>
      </c>
    </row>
    <row r="65" spans="1:7" ht="15.75">
      <c r="A65" s="6">
        <v>60</v>
      </c>
      <c r="B65" s="10">
        <v>65142799</v>
      </c>
      <c r="C65" s="2" t="s">
        <v>81</v>
      </c>
      <c r="D65" s="2" t="s">
        <v>82</v>
      </c>
      <c r="E65" s="14">
        <v>4790000</v>
      </c>
      <c r="F65" s="16">
        <v>2375000</v>
      </c>
      <c r="G65" s="16">
        <f t="shared" si="1"/>
        <v>7165000</v>
      </c>
    </row>
    <row r="66" spans="1:9" ht="15.75">
      <c r="A66" s="6">
        <v>61</v>
      </c>
      <c r="B66" s="10">
        <v>25383442</v>
      </c>
      <c r="C66" s="2" t="s">
        <v>83</v>
      </c>
      <c r="D66" s="2" t="s">
        <v>84</v>
      </c>
      <c r="E66" s="14">
        <v>3338000</v>
      </c>
      <c r="F66" s="16">
        <v>1690000</v>
      </c>
      <c r="G66" s="16">
        <f t="shared" si="1"/>
        <v>5028000</v>
      </c>
      <c r="I66" s="4"/>
    </row>
    <row r="67" spans="1:9" ht="15.75">
      <c r="A67" s="6">
        <v>62</v>
      </c>
      <c r="B67" s="10">
        <v>25376357</v>
      </c>
      <c r="C67" s="2" t="s">
        <v>124</v>
      </c>
      <c r="D67" s="2" t="s">
        <v>85</v>
      </c>
      <c r="E67" s="14">
        <v>3186000</v>
      </c>
      <c r="F67" s="16">
        <v>1600000</v>
      </c>
      <c r="G67" s="16">
        <f t="shared" si="1"/>
        <v>4786000</v>
      </c>
      <c r="I67" s="5"/>
    </row>
    <row r="68" spans="1:9" ht="15.75">
      <c r="A68" s="6">
        <v>63</v>
      </c>
      <c r="B68" s="10">
        <v>25371169</v>
      </c>
      <c r="C68" s="2" t="s">
        <v>86</v>
      </c>
      <c r="D68" s="2" t="s">
        <v>87</v>
      </c>
      <c r="E68" s="14">
        <v>2967000</v>
      </c>
      <c r="F68" s="16">
        <v>1650000</v>
      </c>
      <c r="G68" s="16">
        <f t="shared" si="1"/>
        <v>4617000</v>
      </c>
      <c r="I68" s="4"/>
    </row>
    <row r="69" spans="1:7" ht="15.75">
      <c r="A69" s="6">
        <v>64</v>
      </c>
      <c r="B69" s="10">
        <v>25364294</v>
      </c>
      <c r="C69" s="2" t="s">
        <v>88</v>
      </c>
      <c r="D69" s="2" t="s">
        <v>89</v>
      </c>
      <c r="E69" s="14">
        <v>4048000</v>
      </c>
      <c r="F69" s="16">
        <v>2100000</v>
      </c>
      <c r="G69" s="16">
        <f t="shared" si="1"/>
        <v>6148000</v>
      </c>
    </row>
    <row r="70" spans="1:7" ht="15.75">
      <c r="A70" s="6">
        <v>65</v>
      </c>
      <c r="B70" s="10">
        <v>25378767</v>
      </c>
      <c r="C70" s="2" t="s">
        <v>134</v>
      </c>
      <c r="D70" s="2" t="s">
        <v>90</v>
      </c>
      <c r="E70" s="14">
        <v>5207000</v>
      </c>
      <c r="F70" s="16">
        <v>2520000</v>
      </c>
      <c r="G70" s="16">
        <f aca="true" t="shared" si="2" ref="G70:G81">E70+F70</f>
        <v>7727000</v>
      </c>
    </row>
    <row r="71" spans="1:7" ht="15.75">
      <c r="A71" s="6">
        <v>66</v>
      </c>
      <c r="B71" s="10">
        <v>61944084</v>
      </c>
      <c r="C71" s="2" t="s">
        <v>91</v>
      </c>
      <c r="D71" s="2" t="s">
        <v>92</v>
      </c>
      <c r="E71" s="14">
        <v>3958000</v>
      </c>
      <c r="F71" s="16">
        <v>1950000</v>
      </c>
      <c r="G71" s="16">
        <f t="shared" si="2"/>
        <v>5908000</v>
      </c>
    </row>
    <row r="72" spans="1:7" ht="15.75">
      <c r="A72" s="6">
        <v>67</v>
      </c>
      <c r="B72" s="10">
        <v>25380541</v>
      </c>
      <c r="C72" s="2" t="s">
        <v>125</v>
      </c>
      <c r="D72" s="2" t="s">
        <v>93</v>
      </c>
      <c r="E72" s="14">
        <v>909000</v>
      </c>
      <c r="F72" s="16">
        <v>485000</v>
      </c>
      <c r="G72" s="16">
        <f t="shared" si="2"/>
        <v>1394000</v>
      </c>
    </row>
    <row r="73" spans="1:7" ht="15.75">
      <c r="A73" s="6">
        <v>68</v>
      </c>
      <c r="B73" s="10">
        <v>25377175</v>
      </c>
      <c r="C73" s="2" t="s">
        <v>117</v>
      </c>
      <c r="D73" s="2" t="s">
        <v>118</v>
      </c>
      <c r="E73" s="14">
        <v>2041000</v>
      </c>
      <c r="F73" s="16">
        <v>1030000</v>
      </c>
      <c r="G73" s="16">
        <f t="shared" si="2"/>
        <v>3071000</v>
      </c>
    </row>
    <row r="74" spans="1:7" ht="15.75">
      <c r="A74" s="6">
        <v>69</v>
      </c>
      <c r="B74" s="10">
        <v>64085147</v>
      </c>
      <c r="C74" s="2" t="s">
        <v>94</v>
      </c>
      <c r="D74" s="2" t="s">
        <v>95</v>
      </c>
      <c r="E74" s="14">
        <v>1581000</v>
      </c>
      <c r="F74" s="16">
        <v>800000</v>
      </c>
      <c r="G74" s="16">
        <f t="shared" si="2"/>
        <v>2381000</v>
      </c>
    </row>
    <row r="75" spans="1:7" ht="15.75">
      <c r="A75" s="6">
        <v>70</v>
      </c>
      <c r="B75" s="10">
        <v>26787806</v>
      </c>
      <c r="C75" s="2" t="s">
        <v>96</v>
      </c>
      <c r="D75" s="2" t="s">
        <v>97</v>
      </c>
      <c r="E75" s="14">
        <v>492000</v>
      </c>
      <c r="F75" s="16">
        <v>310000</v>
      </c>
      <c r="G75" s="16">
        <f t="shared" si="2"/>
        <v>802000</v>
      </c>
    </row>
    <row r="76" spans="1:7" ht="15.75">
      <c r="A76" s="6">
        <v>71</v>
      </c>
      <c r="B76" s="10">
        <v>25372076</v>
      </c>
      <c r="C76" s="2" t="s">
        <v>137</v>
      </c>
      <c r="D76" s="2" t="s">
        <v>138</v>
      </c>
      <c r="E76" s="14">
        <v>786000</v>
      </c>
      <c r="F76" s="16">
        <v>390000</v>
      </c>
      <c r="G76" s="16">
        <f t="shared" si="2"/>
        <v>1176000</v>
      </c>
    </row>
    <row r="77" spans="1:7" ht="15.75">
      <c r="A77" s="6">
        <v>72</v>
      </c>
      <c r="B77" s="10">
        <v>25373251</v>
      </c>
      <c r="C77" s="2" t="s">
        <v>98</v>
      </c>
      <c r="D77" s="2" t="s">
        <v>139</v>
      </c>
      <c r="E77" s="14">
        <v>5102000</v>
      </c>
      <c r="F77" s="16">
        <v>2460000</v>
      </c>
      <c r="G77" s="16">
        <f t="shared" si="2"/>
        <v>7562000</v>
      </c>
    </row>
    <row r="78" spans="1:7" ht="15.75">
      <c r="A78" s="6">
        <v>73</v>
      </c>
      <c r="B78" s="10">
        <v>25367242</v>
      </c>
      <c r="C78" s="2" t="s">
        <v>99</v>
      </c>
      <c r="D78" s="2" t="s">
        <v>140</v>
      </c>
      <c r="E78" s="14">
        <v>1651000</v>
      </c>
      <c r="F78" s="16">
        <v>900000</v>
      </c>
      <c r="G78" s="16">
        <f t="shared" si="2"/>
        <v>2551000</v>
      </c>
    </row>
    <row r="79" spans="1:7" ht="15.75">
      <c r="A79" s="6">
        <v>74</v>
      </c>
      <c r="B79" s="10">
        <v>25830635</v>
      </c>
      <c r="C79" s="2" t="s">
        <v>141</v>
      </c>
      <c r="D79" s="2" t="s">
        <v>142</v>
      </c>
      <c r="E79" s="14">
        <v>1134000</v>
      </c>
      <c r="F79" s="16">
        <v>560000</v>
      </c>
      <c r="G79" s="16">
        <f t="shared" si="2"/>
        <v>1694000</v>
      </c>
    </row>
    <row r="80" spans="1:7" ht="15.75">
      <c r="A80" s="6">
        <v>75</v>
      </c>
      <c r="B80" s="10">
        <v>25826484</v>
      </c>
      <c r="C80" s="2" t="s">
        <v>112</v>
      </c>
      <c r="D80" s="2" t="s">
        <v>102</v>
      </c>
      <c r="E80" s="14">
        <v>5129000</v>
      </c>
      <c r="F80" s="16">
        <v>2420000</v>
      </c>
      <c r="G80" s="16">
        <f t="shared" si="2"/>
        <v>7549000</v>
      </c>
    </row>
    <row r="81" spans="1:7" ht="15.75">
      <c r="A81" s="6">
        <v>76</v>
      </c>
      <c r="B81" s="10">
        <v>25860585</v>
      </c>
      <c r="C81" s="2" t="s">
        <v>100</v>
      </c>
      <c r="D81" s="2" t="s">
        <v>104</v>
      </c>
      <c r="E81" s="14">
        <v>84000</v>
      </c>
      <c r="F81" s="16">
        <v>130000</v>
      </c>
      <c r="G81" s="16">
        <f t="shared" si="2"/>
        <v>214000</v>
      </c>
    </row>
    <row r="82" spans="1:7" ht="15.75">
      <c r="A82" s="7"/>
      <c r="B82" s="10"/>
      <c r="C82" s="2" t="s">
        <v>101</v>
      </c>
      <c r="D82" s="2"/>
      <c r="E82" s="15">
        <f>SUM(E6:E81)</f>
        <v>227250000</v>
      </c>
      <c r="F82" s="17">
        <f>SUM(F6:F81)</f>
        <v>113620000</v>
      </c>
      <c r="G82" s="17">
        <f>SUM(G6:G81)</f>
        <v>340870000</v>
      </c>
    </row>
  </sheetData>
  <mergeCells count="7">
    <mergeCell ref="G4:G5"/>
    <mergeCell ref="C4:C5"/>
    <mergeCell ref="A4:A5"/>
    <mergeCell ref="B4:B5"/>
    <mergeCell ref="D4:D5"/>
    <mergeCell ref="E4:E5"/>
    <mergeCell ref="F4:F5"/>
  </mergeCells>
  <printOptions/>
  <pageMargins left="0.5905511811023623" right="0.3937007874015748" top="1.1811023622047245" bottom="0.5905511811023623" header="0.5118110236220472" footer="0.3937007874015748"/>
  <pageSetup fitToHeight="2" fitToWidth="1" horizontalDpi="600" verticalDpi="600" orientation="landscape" paperSize="9" scale="66" r:id="rId1"/>
  <headerFooter alignWithMargins="0">
    <oddHeader>&amp;L&amp;"Times New Roman CE,tučné"&amp;14Usnesení č. 77/2918 - Příloha č. 1&amp;"Times New Roman CE,obyčejné"
Počet stran přílohy: 2&amp;R&amp;"Times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</dc:creator>
  <cp:keywords/>
  <dc:description/>
  <cp:lastModifiedBy>Radka Bartmanová</cp:lastModifiedBy>
  <cp:lastPrinted>2006-07-10T11:23:39Z</cp:lastPrinted>
  <dcterms:created xsi:type="dcterms:W3CDTF">2004-01-19T14:34:49Z</dcterms:created>
  <dcterms:modified xsi:type="dcterms:W3CDTF">2006-07-10T11:29:20Z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193922066</vt:i4>
  </property>
  <property fmtid="{D5CDD505-2E9C-101B-9397-08002B2CF9AE}" pid="4" name="_NewReviewCyc">
    <vt:lpwstr/>
  </property>
  <property fmtid="{D5CDD505-2E9C-101B-9397-08002B2CF9AE}" pid="5" name="_EmailSubje">
    <vt:lpwstr>rada.html - zveřejnění usnesení 77. schůze RK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