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1" sheetId="1" r:id="rId1"/>
  </sheets>
  <definedNames>
    <definedName name="_xlnm.Print_Titles" localSheetId="0">'1'!$2:$3</definedName>
    <definedName name="_xlnm.Print_Area" localSheetId="0">'1'!$A$1:$G$18</definedName>
    <definedName name="Z_022C9082_8D12_4DFE_B551_B19744A0D794_.wvu.PrintArea" localSheetId="0" hidden="1">'1'!$A$1:$G$18</definedName>
    <definedName name="Z_022C9082_8D12_4DFE_B551_B19744A0D794_.wvu.PrintTitles" localSheetId="0" hidden="1">'1'!$2:$3</definedName>
    <definedName name="Z_A3A8AB59_F3A9_4535_9639_F5ECE75E6DBA_.wvu.PrintArea" localSheetId="0" hidden="1">'1'!$A$1:$G$18</definedName>
    <definedName name="Z_A3A8AB59_F3A9_4535_9639_F5ECE75E6DBA_.wvu.PrintTitles" localSheetId="0" hidden="1">'1'!$2:$3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<sst xmlns="http://schemas.openxmlformats.org/spreadsheetml/2006/main" count="69" uniqueCount="68">
  <si>
    <t>v tis. Kč</t>
  </si>
  <si>
    <t>příjemce</t>
  </si>
  <si>
    <t>IČ</t>
  </si>
  <si>
    <t>celkem</t>
  </si>
  <si>
    <t>adresa</t>
  </si>
  <si>
    <t>1</t>
  </si>
  <si>
    <t>2</t>
  </si>
  <si>
    <t>3</t>
  </si>
  <si>
    <t>4</t>
  </si>
  <si>
    <t>5</t>
  </si>
  <si>
    <t>6</t>
  </si>
  <si>
    <t>poř.</t>
  </si>
  <si>
    <t xml:space="preserve"> </t>
  </si>
  <si>
    <t xml:space="preserve">        </t>
  </si>
  <si>
    <t>výše požadavku organizace</t>
  </si>
  <si>
    <t>zvýšení o</t>
  </si>
  <si>
    <t>účel</t>
  </si>
  <si>
    <t>Gymnázium a Sportovní gymnázium, Vrbno pod Pradědem, nám. Sv. Michala 12, příspěvková organizace</t>
  </si>
  <si>
    <t>Vrbno pod Pradědem, nám. Sv. Michala 12</t>
  </si>
  <si>
    <t>8</t>
  </si>
  <si>
    <t>9</t>
  </si>
  <si>
    <t>10</t>
  </si>
  <si>
    <t>Gymnázium, Karviná - Nové Město, Mírová 1442</t>
  </si>
  <si>
    <t>Karviná - Nové Město, Mírová 1442</t>
  </si>
  <si>
    <t>Speciální škola, Bruntál, Rýmařovská 15</t>
  </si>
  <si>
    <t>Bruntál, Rýmařovská 15</t>
  </si>
  <si>
    <t>Dětský domov, Čeladná 87</t>
  </si>
  <si>
    <t>Čeladná 87</t>
  </si>
  <si>
    <t>00602159</t>
  </si>
  <si>
    <t>Gymnázium Olgy Havlové, Ostrava - Poruba, M. Majerové 1691</t>
  </si>
  <si>
    <t>Ostrava - Poruba, M. Majerové 1691</t>
  </si>
  <si>
    <t>00562378</t>
  </si>
  <si>
    <t>Střední odborné učiliště a Odborné učiliště, Bruntál, Krnovská 9</t>
  </si>
  <si>
    <t>Bruntál, Krnovská 9</t>
  </si>
  <si>
    <t>na úhradu nákladů spojených se zajištěním sportovní přípravy zaměřené na orientační běh</t>
  </si>
  <si>
    <t>na nákup chladící techniky pro školní jídelnu</t>
  </si>
  <si>
    <t>na pořízení jídelních stolů a škrabky na brambory</t>
  </si>
  <si>
    <t>na provozní výdaje</t>
  </si>
  <si>
    <t>Zvláštní škola a Pomocná škola, Havířov - Město, Mánesova 1</t>
  </si>
  <si>
    <t>Havířov - Město, Mánesova 1</t>
  </si>
  <si>
    <t>00847895</t>
  </si>
  <si>
    <t>na zpracování studie na školní hřiště</t>
  </si>
  <si>
    <t>Speciální školy a Dětský domov, Fulnek, Sborová 81</t>
  </si>
  <si>
    <t>Fulnek, Sborová 81</t>
  </si>
  <si>
    <t>Střední průmyslová škola, Ostrava – Vítkovice, Zengrova 1</t>
  </si>
  <si>
    <t>Ostrava – Vítkovice, Zengrova 1</t>
  </si>
  <si>
    <t>00602141</t>
  </si>
  <si>
    <t>obnova vybavení výdejny stravy nádobím a termoporty</t>
  </si>
  <si>
    <t>62331566</t>
  </si>
  <si>
    <t>Střední průmyslová škola stavební, Havířov-Podlesí, Kollárova 2</t>
  </si>
  <si>
    <t>Havířov-Podlesí, Kollárova 2</t>
  </si>
  <si>
    <t>11</t>
  </si>
  <si>
    <t>na vybavení domova mládeže nábytkem</t>
  </si>
  <si>
    <t>12</t>
  </si>
  <si>
    <t>Zvláštní škola, Karviná-Nové Město, Komenského 614</t>
  </si>
  <si>
    <t>Karviná-Nové Město, Komenského 614</t>
  </si>
  <si>
    <t>na úhradu nákladů spojených s pořízením nábytku</t>
  </si>
  <si>
    <t>13</t>
  </si>
  <si>
    <t>Dětský domov, Ostrava - Slezská Ostrava, Bukovanského 25</t>
  </si>
  <si>
    <t>Ostrava - Slezská Ostrava, Bukovanského 25</t>
  </si>
  <si>
    <t>na neinvestiční výdaje dle § 178 a 179 zákona č. 561/2004 Sb. a dovybavení pokojů dětí nábytkem</t>
  </si>
  <si>
    <t>na úhradu nákladů spojených s vybavením tříd lavicemi a židlemi</t>
  </si>
  <si>
    <t>na nákup 5 ks automatických praček</t>
  </si>
  <si>
    <t>14</t>
  </si>
  <si>
    <t>Zvláštní škola, Opava, Dvořákovy sady 4</t>
  </si>
  <si>
    <t>Opava, Dvořákovy sady 4</t>
  </si>
  <si>
    <t>na úhradu nákladů spojených            s odstraněním závad zjištěných kontrolou BOZP</t>
  </si>
  <si>
    <t>Zvýšení závazného ukazatele účelově určený příspěvek na provoz příspěvkovým organizacím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</si>
</sst>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5" xfId="0" applyNumberFormat="1" applyFont="1" applyFill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top"/>
    </xf>
    <xf numFmtId="168" fontId="1" fillId="0" borderId="11" xfId="0" applyNumberFormat="1" applyFont="1" applyFill="1" applyBorder="1" applyAlignment="1">
      <alignment horizontal="right" vertical="center"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13" xfId="0" applyNumberFormat="1" applyFont="1" applyBorder="1" applyAlignment="1">
      <alignment vertical="top"/>
    </xf>
    <xf numFmtId="168" fontId="2" fillId="0" borderId="0" xfId="0" applyNumberFormat="1" applyFont="1" applyAlignment="1">
      <alignment/>
    </xf>
    <xf numFmtId="168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8.796875" defaultRowHeight="15"/>
  <cols>
    <col min="1" max="1" width="5.69921875" style="13" customWidth="1"/>
    <col min="2" max="2" width="11.3984375" style="13" bestFit="1" customWidth="1"/>
    <col min="3" max="3" width="45.69921875" style="16" customWidth="1"/>
    <col min="4" max="4" width="35.09765625" style="16" bestFit="1" customWidth="1"/>
    <col min="5" max="5" width="33.69921875" style="13" customWidth="1"/>
    <col min="6" max="6" width="13.59765625" style="13" customWidth="1"/>
    <col min="7" max="7" width="10.19921875" style="13" customWidth="1"/>
    <col min="8" max="16384" width="9" style="13" customWidth="1"/>
  </cols>
  <sheetData>
    <row r="1" spans="1:7" ht="36" customHeight="1">
      <c r="A1" s="29" t="s">
        <v>67</v>
      </c>
      <c r="B1" s="29"/>
      <c r="C1" s="29"/>
      <c r="D1" s="29"/>
      <c r="E1" s="29"/>
      <c r="F1" s="29"/>
      <c r="G1" s="29"/>
    </row>
    <row r="2" spans="3:7" ht="19.5" thickBot="1">
      <c r="C2" s="1" t="s">
        <v>12</v>
      </c>
      <c r="D2" s="1"/>
      <c r="E2" s="2" t="s">
        <v>13</v>
      </c>
      <c r="F2" s="2"/>
      <c r="G2" s="3" t="s">
        <v>0</v>
      </c>
    </row>
    <row r="3" spans="1:7" ht="57" thickBot="1">
      <c r="A3" s="4" t="s">
        <v>11</v>
      </c>
      <c r="B3" s="5" t="s">
        <v>2</v>
      </c>
      <c r="C3" s="6" t="s">
        <v>1</v>
      </c>
      <c r="D3" s="6" t="s">
        <v>4</v>
      </c>
      <c r="E3" s="7" t="s">
        <v>16</v>
      </c>
      <c r="F3" s="8" t="s">
        <v>14</v>
      </c>
      <c r="G3" s="9" t="s">
        <v>15</v>
      </c>
    </row>
    <row r="4" spans="1:7" s="14" customFormat="1" ht="56.25">
      <c r="A4" s="33" t="s">
        <v>5</v>
      </c>
      <c r="B4" s="17">
        <v>70645566</v>
      </c>
      <c r="C4" s="17" t="s">
        <v>17</v>
      </c>
      <c r="D4" s="17" t="s">
        <v>18</v>
      </c>
      <c r="E4" s="17" t="s">
        <v>34</v>
      </c>
      <c r="F4" s="15">
        <v>10</v>
      </c>
      <c r="G4" s="23">
        <v>10</v>
      </c>
    </row>
    <row r="5" spans="1:7" s="14" customFormat="1" ht="37.5">
      <c r="A5" s="33" t="s">
        <v>6</v>
      </c>
      <c r="B5" s="17">
        <v>62331795</v>
      </c>
      <c r="C5" s="17" t="s">
        <v>22</v>
      </c>
      <c r="D5" s="17" t="s">
        <v>23</v>
      </c>
      <c r="E5" s="17" t="s">
        <v>35</v>
      </c>
      <c r="F5" s="10">
        <v>85</v>
      </c>
      <c r="G5" s="24">
        <v>85</v>
      </c>
    </row>
    <row r="6" spans="1:7" s="14" customFormat="1" ht="18.75">
      <c r="A6" s="33" t="s">
        <v>7</v>
      </c>
      <c r="B6" s="17">
        <v>60802669</v>
      </c>
      <c r="C6" s="17" t="s">
        <v>24</v>
      </c>
      <c r="D6" s="17" t="s">
        <v>25</v>
      </c>
      <c r="E6" s="17" t="s">
        <v>37</v>
      </c>
      <c r="F6" s="10">
        <v>84</v>
      </c>
      <c r="G6" s="24">
        <v>84</v>
      </c>
    </row>
    <row r="7" spans="1:7" s="14" customFormat="1" ht="37.5">
      <c r="A7" s="33" t="s">
        <v>8</v>
      </c>
      <c r="B7" s="17">
        <v>60043661</v>
      </c>
      <c r="C7" s="17" t="s">
        <v>26</v>
      </c>
      <c r="D7" s="17" t="s">
        <v>27</v>
      </c>
      <c r="E7" s="17" t="s">
        <v>62</v>
      </c>
      <c r="F7" s="10">
        <v>50</v>
      </c>
      <c r="G7" s="24">
        <v>50</v>
      </c>
    </row>
    <row r="8" spans="1:7" s="14" customFormat="1" ht="37.5">
      <c r="A8" s="33" t="s">
        <v>9</v>
      </c>
      <c r="B8" s="17" t="s">
        <v>28</v>
      </c>
      <c r="C8" s="17" t="s">
        <v>29</v>
      </c>
      <c r="D8" s="17" t="s">
        <v>30</v>
      </c>
      <c r="E8" s="17" t="s">
        <v>36</v>
      </c>
      <c r="F8" s="10">
        <v>71</v>
      </c>
      <c r="G8" s="24">
        <v>70</v>
      </c>
    </row>
    <row r="9" spans="1:7" s="14" customFormat="1" ht="37.5">
      <c r="A9" s="33" t="s">
        <v>10</v>
      </c>
      <c r="B9" s="17" t="s">
        <v>31</v>
      </c>
      <c r="C9" s="17" t="s">
        <v>32</v>
      </c>
      <c r="D9" s="17" t="s">
        <v>33</v>
      </c>
      <c r="E9" s="17" t="s">
        <v>52</v>
      </c>
      <c r="F9" s="10">
        <v>80</v>
      </c>
      <c r="G9" s="24">
        <v>80</v>
      </c>
    </row>
    <row r="10" spans="1:7" s="14" customFormat="1" ht="37.5">
      <c r="A10" s="33" t="s">
        <v>19</v>
      </c>
      <c r="B10" s="18" t="s">
        <v>40</v>
      </c>
      <c r="C10" s="17" t="s">
        <v>38</v>
      </c>
      <c r="D10" s="17" t="s">
        <v>39</v>
      </c>
      <c r="E10" s="17" t="s">
        <v>41</v>
      </c>
      <c r="F10" s="10">
        <v>86</v>
      </c>
      <c r="G10" s="24">
        <v>85</v>
      </c>
    </row>
    <row r="11" spans="1:7" s="14" customFormat="1" ht="37.5">
      <c r="A11" s="33" t="s">
        <v>20</v>
      </c>
      <c r="B11" s="18">
        <v>62330268</v>
      </c>
      <c r="C11" s="17" t="s">
        <v>42</v>
      </c>
      <c r="D11" s="17" t="s">
        <v>43</v>
      </c>
      <c r="E11" s="17" t="s">
        <v>56</v>
      </c>
      <c r="F11" s="10">
        <v>134</v>
      </c>
      <c r="G11" s="24">
        <v>130</v>
      </c>
    </row>
    <row r="12" spans="1:7" s="14" customFormat="1" ht="37.5">
      <c r="A12" s="34" t="s">
        <v>21</v>
      </c>
      <c r="B12" s="35" t="s">
        <v>46</v>
      </c>
      <c r="C12" s="19" t="s">
        <v>44</v>
      </c>
      <c r="D12" s="19" t="s">
        <v>45</v>
      </c>
      <c r="E12" s="19" t="s">
        <v>47</v>
      </c>
      <c r="F12" s="20">
        <v>45</v>
      </c>
      <c r="G12" s="25">
        <v>33</v>
      </c>
    </row>
    <row r="13" spans="1:7" s="14" customFormat="1" ht="56.25">
      <c r="A13" s="33" t="s">
        <v>51</v>
      </c>
      <c r="B13" s="21" t="s">
        <v>48</v>
      </c>
      <c r="C13" s="17" t="s">
        <v>49</v>
      </c>
      <c r="D13" s="17" t="s">
        <v>50</v>
      </c>
      <c r="E13" s="17" t="s">
        <v>66</v>
      </c>
      <c r="F13" s="10">
        <f>21+25</f>
        <v>46</v>
      </c>
      <c r="G13" s="24">
        <v>40</v>
      </c>
    </row>
    <row r="14" spans="1:7" s="14" customFormat="1" ht="56.25">
      <c r="A14" s="34" t="s">
        <v>53</v>
      </c>
      <c r="B14" s="21">
        <v>61989321</v>
      </c>
      <c r="C14" s="17" t="s">
        <v>58</v>
      </c>
      <c r="D14" s="17" t="s">
        <v>59</v>
      </c>
      <c r="E14" s="22" t="s">
        <v>60</v>
      </c>
      <c r="F14" s="20">
        <v>112</v>
      </c>
      <c r="G14" s="25">
        <f>50-3.7-6.4</f>
        <v>39.9</v>
      </c>
    </row>
    <row r="15" spans="1:7" s="14" customFormat="1" ht="37.5">
      <c r="A15" s="34" t="s">
        <v>57</v>
      </c>
      <c r="B15" s="21">
        <v>63024616</v>
      </c>
      <c r="C15" s="17" t="s">
        <v>54</v>
      </c>
      <c r="D15" s="17" t="s">
        <v>55</v>
      </c>
      <c r="E15" s="17" t="s">
        <v>61</v>
      </c>
      <c r="F15" s="20">
        <v>207</v>
      </c>
      <c r="G15" s="24">
        <f>69+69</f>
        <v>138</v>
      </c>
    </row>
    <row r="16" spans="1:7" s="14" customFormat="1" ht="19.5" thickBot="1">
      <c r="A16" s="34" t="s">
        <v>63</v>
      </c>
      <c r="B16" s="17">
        <v>47813181</v>
      </c>
      <c r="C16" s="17" t="s">
        <v>64</v>
      </c>
      <c r="D16" s="17" t="s">
        <v>65</v>
      </c>
      <c r="E16" s="17" t="s">
        <v>37</v>
      </c>
      <c r="F16" s="20">
        <v>60</v>
      </c>
      <c r="G16" s="28">
        <v>53</v>
      </c>
    </row>
    <row r="17" spans="1:10" s="12" customFormat="1" ht="19.5" thickBot="1">
      <c r="A17" s="31" t="s">
        <v>3</v>
      </c>
      <c r="B17" s="32"/>
      <c r="C17" s="32"/>
      <c r="D17" s="32"/>
      <c r="E17" s="32"/>
      <c r="F17" s="11"/>
      <c r="G17" s="26">
        <f>SUM(G4:G16)</f>
        <v>897.9</v>
      </c>
      <c r="J17" s="14"/>
    </row>
    <row r="18" spans="6:10" ht="18.75">
      <c r="F18" s="27"/>
      <c r="G18" s="27"/>
      <c r="J18" s="12"/>
    </row>
    <row r="19" spans="1:7" ht="21.75" customHeight="1">
      <c r="A19" s="30"/>
      <c r="B19" s="30"/>
      <c r="C19" s="30"/>
      <c r="D19" s="30"/>
      <c r="E19" s="30"/>
      <c r="F19" s="30"/>
      <c r="G19" s="30"/>
    </row>
  </sheetData>
  <mergeCells count="3">
    <mergeCell ref="A1:G1"/>
    <mergeCell ref="A19:G19"/>
    <mergeCell ref="A17:E17"/>
  </mergeCells>
  <printOptions horizontalCentered="1"/>
  <pageMargins left="0.3937007874015748" right="0.3937007874015748" top="1.1023622047244095" bottom="0.5118110236220472" header="0.5118110236220472" footer="0.2362204724409449"/>
  <pageSetup horizontalDpi="600" verticalDpi="600" orientation="landscape" paperSize="9" scale="75" r:id="rId1"/>
  <headerFooter alignWithMargins="0">
    <oddHeader>&amp;L&amp;"Times New Roman CE,Tučné"&amp;14Usnesení č. 38/1750 -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2005-12-08T18:53:09Z</cp:lastPrinted>
  <dcterms:created xsi:type="dcterms:W3CDTF">2003-08-20T12:51:45Z</dcterms:created>
  <dcterms:modified xsi:type="dcterms:W3CDTF">2005-12-08T18:53:10Z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