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7685" windowHeight="11145" activeTab="0"/>
  </bookViews>
  <sheets>
    <sheet name="Příloha č. 20_nepodpořeni" sheetId="1" r:id="rId1"/>
  </sheets>
  <definedNames>
    <definedName name="_xlnm.Print_Titles" localSheetId="0">'Příloha č. 20_nepodpořeni'!$5:$5</definedName>
    <definedName name="_xlnm.Print_Area" localSheetId="0">'Příloha č. 20_nepodpořeni'!$A$1:$L$13</definedName>
    <definedName name="Z_84CAD1F3_3067_442F_BE91_C37D312DCAE5_.wvu.FilterData" localSheetId="0" hidden="1">'Příloha č. 20_nepodpořeni'!$A$5:$AM$13</definedName>
    <definedName name="Z_84CAD1F3_3067_442F_BE91_C37D312DCAE5_.wvu.PrintArea" localSheetId="0" hidden="1">'Příloha č. 20_nepodpořeni'!$A$1:$L$13</definedName>
    <definedName name="Z_84CAD1F3_3067_442F_BE91_C37D312DCAE5_.wvu.PrintTitles" localSheetId="0" hidden="1">'Příloha č. 20_nepodpořeni'!$5:$5</definedName>
  </definedNames>
  <calcPr fullCalcOnLoad="1"/>
</workbook>
</file>

<file path=xl/sharedStrings.xml><?xml version="1.0" encoding="utf-8"?>
<sst xmlns="http://schemas.openxmlformats.org/spreadsheetml/2006/main" count="80" uniqueCount="58">
  <si>
    <t xml:space="preserve">Počet stran přílohy: 1 </t>
  </si>
  <si>
    <t>"NÁVRH"</t>
  </si>
  <si>
    <t>Neposkytnutí účelových dotací z rozpočtu kraje v Programu realizace specifických aktivit Moravskoslezského krajského plánu vyrovnávání příležitostí pro občany se zdravotním postižením na rok 2015</t>
  </si>
  <si>
    <t>Č. žádosti</t>
  </si>
  <si>
    <t>Kód dotačního titulu</t>
  </si>
  <si>
    <t>Název žadatele</t>
  </si>
  <si>
    <t>IČ</t>
  </si>
  <si>
    <t>Právní forma žadatele</t>
  </si>
  <si>
    <t>Název projektu</t>
  </si>
  <si>
    <t>Celkové uznatelné náklady projektu     (v Kč)</t>
  </si>
  <si>
    <t>% spoluúčast dotace na CUN</t>
  </si>
  <si>
    <t xml:space="preserve">Požadovaná dotace v Kč </t>
  </si>
  <si>
    <t>Druh dotace</t>
  </si>
  <si>
    <t>Počet bodů</t>
  </si>
  <si>
    <t>Důvod neposkytnutí dotace</t>
  </si>
  <si>
    <t>34/15</t>
  </si>
  <si>
    <t>KPVP 5/15</t>
  </si>
  <si>
    <t>Charita Opava</t>
  </si>
  <si>
    <t>43964591</t>
  </si>
  <si>
    <t>církevní organizace</t>
  </si>
  <si>
    <t>Rozšíření pracovních prostor CHDV a dovybavení dílen</t>
  </si>
  <si>
    <t>neinvestiční</t>
  </si>
  <si>
    <t>-</t>
  </si>
  <si>
    <t>Odstoupení žadatele od podané žádosti o dotaci</t>
  </si>
  <si>
    <t>investiční</t>
  </si>
  <si>
    <t>33/15</t>
  </si>
  <si>
    <t>KPVP 4/15</t>
  </si>
  <si>
    <t>Slezská diakonie</t>
  </si>
  <si>
    <t>65468562</t>
  </si>
  <si>
    <t>Dveře dokořán dětem s autismem…</t>
  </si>
  <si>
    <t>Část projektu realizována mimo území MSK (stáže v Praze), znění dot. titulu není zaměřeno na vzdělávání zaměstnanců poskytovatelů soc. služeb</t>
  </si>
  <si>
    <t>26/15</t>
  </si>
  <si>
    <t>Krabičky - výrobní družstvo</t>
  </si>
  <si>
    <t>28615654</t>
  </si>
  <si>
    <t>družstvo</t>
  </si>
  <si>
    <t>Rekonstrukce pracovní dílny</t>
  </si>
  <si>
    <t>Nedodržena min. výše dotace</t>
  </si>
  <si>
    <t xml:space="preserve"> 14/15</t>
  </si>
  <si>
    <t>MENS SANA, o.p.s.</t>
  </si>
  <si>
    <t>65469003</t>
  </si>
  <si>
    <t>obecně prospěšná společnost</t>
  </si>
  <si>
    <t>PODPORA UDRŽITELNOSTI VÝROBNÍHO PROGRAMU V DŘEVAŘSKÉ A RUKODĚLNÉ DÍLNĚ</t>
  </si>
  <si>
    <t>V rozporu s podmínkami programu, v obálce více žádostí než jedna</t>
  </si>
  <si>
    <t>14/15</t>
  </si>
  <si>
    <t>KPVP 2/15</t>
  </si>
  <si>
    <t>PROLOMENÍ TICHA</t>
  </si>
  <si>
    <t xml:space="preserve">KPVP 3/15 </t>
  </si>
  <si>
    <t xml:space="preserve">Podpora zaměstnávání osob s duševním onemocněním </t>
  </si>
  <si>
    <t xml:space="preserve">V rozporu s podmínkami programu, v obálce více žádostí než jedna </t>
  </si>
  <si>
    <t>13/15</t>
  </si>
  <si>
    <t>KPVP 3/15</t>
  </si>
  <si>
    <t>ANIMA VIVA o. s.</t>
  </si>
  <si>
    <t>26591014</t>
  </si>
  <si>
    <t>spolek</t>
  </si>
  <si>
    <t>Podporované zaměstnávání OZP v ANIMA VIVA</t>
  </si>
  <si>
    <t xml:space="preserve">neinvestiční </t>
  </si>
  <si>
    <t>Dotace požadována na neuznatelný náklad - účetní a mzdové služby zajišťované externě</t>
  </si>
  <si>
    <t>Příloha č.: 20 k materiálu č. 9/5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</si>
</sst>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9">
    <font>
      <sz val="10"/>
      <name val="Arial CE"/>
      <family val="0"/>
    </font>
    <font>
      <sz val="12"/>
      <color indexed="8"/>
      <name val="Times New Roman"/>
      <family val="2"/>
    </font>
    <font>
      <b/>
      <sz val="12"/>
      <name val="Tahoma"/>
      <family val="2"/>
    </font>
    <font>
      <sz val="12"/>
      <name val="Tahoma"/>
      <family val="2"/>
    </font>
    <font>
      <b/>
      <sz val="10"/>
      <name val="Arial CE"/>
      <family val="2"/>
    </font>
    <font>
      <sz val="10"/>
      <color indexed="10"/>
      <name val="Arial CE"/>
      <family val="2"/>
    </font>
    <font>
      <sz val="12"/>
      <color indexed="9"/>
      <name val="Times New Roman"/>
      <family val="2"/>
    </font>
    <font>
      <b/>
      <sz val="12"/>
      <color indexed="8"/>
      <name val="Times New Roman"/>
      <family val="2"/>
    </font>
    <font>
      <sz val="12"/>
      <color indexed="20"/>
      <name val="Times New Roman"/>
      <family val="2"/>
    </font>
    <font>
      <b/>
      <sz val="12"/>
      <color indexed="9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52"/>
      <name val="Times New Roman"/>
      <family val="2"/>
    </font>
    <font>
      <sz val="12"/>
      <color indexed="17"/>
      <name val="Times New Roman"/>
      <family val="2"/>
    </font>
    <font>
      <sz val="12"/>
      <color indexed="10"/>
      <name val="Times New Roman"/>
      <family val="2"/>
    </font>
    <font>
      <sz val="12"/>
      <color indexed="62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63"/>
      <name val="Times New Roman"/>
      <family val="2"/>
    </font>
    <font>
      <i/>
      <sz val="12"/>
      <color indexed="23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b/>
      <sz val="12"/>
      <color theme="1"/>
      <name val="Times New Roman"/>
      <family val="2"/>
    </font>
    <font>
      <sz val="12"/>
      <color rgb="FF9C0006"/>
      <name val="Times New Roman"/>
      <family val="2"/>
    </font>
    <font>
      <b/>
      <sz val="12"/>
      <color theme="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FA7D00"/>
      <name val="Times New Roman"/>
      <family val="2"/>
    </font>
    <font>
      <sz val="12"/>
      <color rgb="FF006100"/>
      <name val="Times New Roman"/>
      <family val="2"/>
    </font>
    <font>
      <sz val="12"/>
      <color rgb="FFFF0000"/>
      <name val="Times New Roman"/>
      <family val="2"/>
    </font>
    <font>
      <sz val="12"/>
      <color rgb="FF3F3F76"/>
      <name val="Times New Roman"/>
      <family val="2"/>
    </font>
    <font>
      <b/>
      <sz val="12"/>
      <color rgb="FFFA7D00"/>
      <name val="Times New Roman"/>
      <family val="2"/>
    </font>
    <font>
      <b/>
      <sz val="12"/>
      <color rgb="FF3F3F3F"/>
      <name val="Times New Roman"/>
      <family val="2"/>
    </font>
    <font>
      <i/>
      <sz val="12"/>
      <color rgb="FF7F7F7F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22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25">
    <xf numFmtId="0" fontId="0" fillId="0" borderId="0" xfId="0" applyAlignment="1">
      <alignment/>
    </xf>
    <xf numFmtId="9" fontId="4" fillId="33" borderId="10" xfId="47" applyFont="1" applyFill="1" applyBorder="1" applyAlignment="1">
      <alignment horizontal="center" vertical="center" wrapText="1"/>
    </xf>
    <xf numFmtId="9" fontId="0" fillId="0" borderId="0" xfId="47" applyAlignment="1">
      <alignment/>
    </xf>
    <xf numFmtId="3" fontId="0" fillId="0" borderId="10" xfId="0" applyNumberFormat="1" applyFont="1" applyFill="1" applyBorder="1" applyAlignment="1">
      <alignment horizontal="center" vertical="center" wrapText="1" shrinkToFit="1"/>
    </xf>
    <xf numFmtId="0" fontId="0" fillId="0" borderId="10" xfId="0" applyFont="1" applyFill="1" applyBorder="1" applyAlignment="1">
      <alignment horizontal="center" vertical="center" wrapText="1" shrinkToFit="1"/>
    </xf>
    <xf numFmtId="0" fontId="5" fillId="0" borderId="0" xfId="0" applyFont="1" applyFill="1" applyAlignment="1">
      <alignment/>
    </xf>
    <xf numFmtId="49" fontId="0" fillId="0" borderId="10" xfId="0" applyNumberFormat="1" applyFont="1" applyFill="1" applyBorder="1" applyAlignment="1">
      <alignment horizontal="center" vertical="center" wrapText="1" shrinkToFit="1"/>
    </xf>
    <xf numFmtId="2" fontId="0" fillId="0" borderId="10" xfId="0" applyNumberFormat="1" applyFont="1" applyFill="1" applyBorder="1" applyAlignment="1">
      <alignment horizontal="center" vertical="center" wrapText="1" shrinkToFit="1"/>
    </xf>
    <xf numFmtId="0" fontId="0" fillId="0" borderId="0" xfId="0" applyAlignment="1">
      <alignment horizontal="left"/>
    </xf>
    <xf numFmtId="10" fontId="0" fillId="0" borderId="0" xfId="0" applyNumberFormat="1" applyBorder="1" applyAlignment="1">
      <alignment horizontal="center" vertical="center" wrapText="1"/>
    </xf>
    <xf numFmtId="49" fontId="0" fillId="0" borderId="0" xfId="0" applyNumberFormat="1" applyAlignment="1">
      <alignment/>
    </xf>
    <xf numFmtId="10" fontId="0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0" fontId="0" fillId="0" borderId="0" xfId="0" applyNumberFormat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 shrinkToFit="1"/>
    </xf>
    <xf numFmtId="49" fontId="0" fillId="0" borderId="10" xfId="0" applyNumberFormat="1" applyFont="1" applyFill="1" applyBorder="1" applyAlignment="1">
      <alignment horizontal="center" vertical="center" wrapText="1" shrinkToFit="1"/>
    </xf>
    <xf numFmtId="3" fontId="0" fillId="0" borderId="10" xfId="0" applyNumberFormat="1" applyFont="1" applyFill="1" applyBorder="1" applyAlignment="1">
      <alignment horizontal="center" vertical="center" wrapText="1" shrinkToFit="1"/>
    </xf>
    <xf numFmtId="2" fontId="0" fillId="0" borderId="10" xfId="0" applyNumberFormat="1" applyFont="1" applyFill="1" applyBorder="1" applyAlignment="1">
      <alignment horizontal="center" vertical="center" wrapText="1" shrinkToFit="1"/>
    </xf>
    <xf numFmtId="0" fontId="0" fillId="0" borderId="10" xfId="0" applyFont="1" applyFill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left" vertical="center" shrinkToFit="1"/>
    </xf>
    <xf numFmtId="49" fontId="3" fillId="0" borderId="0" xfId="0" applyNumberFormat="1" applyFont="1" applyBorder="1" applyAlignment="1">
      <alignment horizontal="left" vertical="center" shrinkToFit="1"/>
    </xf>
    <xf numFmtId="49" fontId="3" fillId="0" borderId="0" xfId="0" applyNumberFormat="1" applyFont="1" applyBorder="1" applyAlignment="1">
      <alignment horizontal="center" vertical="center" shrinkToFit="1"/>
    </xf>
    <xf numFmtId="49" fontId="2" fillId="0" borderId="11" xfId="0" applyNumberFormat="1" applyFont="1" applyBorder="1" applyAlignment="1">
      <alignment horizontal="center" vertical="center" wrapText="1" shrinkToFit="1"/>
    </xf>
    <xf numFmtId="49" fontId="2" fillId="0" borderId="12" xfId="0" applyNumberFormat="1" applyFont="1" applyBorder="1" applyAlignment="1">
      <alignment horizontal="center" vertical="center" wrapText="1" shrinkToFit="1"/>
    </xf>
    <xf numFmtId="49" fontId="2" fillId="0" borderId="13" xfId="0" applyNumberFormat="1" applyFont="1" applyBorder="1" applyAlignment="1">
      <alignment horizontal="center" vertical="center" wrapText="1" shrinkToFi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"/>
  <sheetViews>
    <sheetView showGridLines="0" tabSelected="1" view="pageBreakPreview" zoomScale="90" zoomScaleSheetLayoutView="90" zoomScalePageLayoutView="0" workbookViewId="0" topLeftCell="A1">
      <pane ySplit="5" topLeftCell="A8" activePane="bottomLeft" state="frozen"/>
      <selection pane="topLeft" activeCell="B1" sqref="B1"/>
      <selection pane="bottomLeft" activeCell="A1" sqref="A1:L1"/>
    </sheetView>
  </sheetViews>
  <sheetFormatPr defaultColWidth="4.75390625" defaultRowHeight="12.75"/>
  <cols>
    <col min="1" max="1" width="6.375" style="0" customWidth="1"/>
    <col min="2" max="2" width="7.625" style="0" customWidth="1"/>
    <col min="3" max="3" width="20.375" style="0" customWidth="1"/>
    <col min="4" max="4" width="11.625" style="10" customWidth="1"/>
    <col min="5" max="5" width="12.75390625" style="0" customWidth="1"/>
    <col min="6" max="6" width="17.375" style="0" customWidth="1"/>
    <col min="7" max="7" width="10.375" style="0" customWidth="1"/>
    <col min="8" max="8" width="10.625" style="0" customWidth="1"/>
    <col min="9" max="9" width="12.75390625" style="13" customWidth="1"/>
    <col min="10" max="10" width="12.00390625" style="13" customWidth="1"/>
    <col min="11" max="11" width="7.75390625" style="13" customWidth="1"/>
    <col min="12" max="12" width="32.75390625" style="0" customWidth="1"/>
  </cols>
  <sheetData>
    <row r="1" spans="1:12" ht="27.75" customHeight="1">
      <c r="A1" s="19" t="s">
        <v>57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2" ht="21" customHeight="1">
      <c r="A2" s="20" t="s">
        <v>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</row>
    <row r="3" spans="1:12" ht="22.5" customHeight="1">
      <c r="A3" s="21" t="s">
        <v>1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</row>
    <row r="4" spans="1:12" ht="42.75" customHeight="1">
      <c r="A4" s="22" t="s">
        <v>2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4"/>
    </row>
    <row r="5" spans="1:12" s="2" customFormat="1" ht="79.5" customHeight="1">
      <c r="A5" s="1" t="s">
        <v>3</v>
      </c>
      <c r="B5" s="1" t="s">
        <v>4</v>
      </c>
      <c r="C5" s="1" t="s">
        <v>5</v>
      </c>
      <c r="D5" s="1" t="s">
        <v>6</v>
      </c>
      <c r="E5" s="1" t="s">
        <v>7</v>
      </c>
      <c r="F5" s="1" t="s">
        <v>8</v>
      </c>
      <c r="G5" s="1" t="s">
        <v>9</v>
      </c>
      <c r="H5" s="1" t="s">
        <v>10</v>
      </c>
      <c r="I5" s="1" t="s">
        <v>11</v>
      </c>
      <c r="J5" s="1" t="s">
        <v>12</v>
      </c>
      <c r="K5" s="1" t="s">
        <v>13</v>
      </c>
      <c r="L5" s="1" t="s">
        <v>14</v>
      </c>
    </row>
    <row r="6" spans="1:12" s="5" customFormat="1" ht="24" customHeight="1">
      <c r="A6" s="15" t="s">
        <v>15</v>
      </c>
      <c r="B6" s="15" t="s">
        <v>16</v>
      </c>
      <c r="C6" s="14" t="s">
        <v>17</v>
      </c>
      <c r="D6" s="15" t="s">
        <v>18</v>
      </c>
      <c r="E6" s="14" t="s">
        <v>19</v>
      </c>
      <c r="F6" s="14" t="s">
        <v>20</v>
      </c>
      <c r="G6" s="16">
        <v>607080</v>
      </c>
      <c r="H6" s="17">
        <v>49.42</v>
      </c>
      <c r="I6" s="3">
        <v>0</v>
      </c>
      <c r="J6" s="4" t="s">
        <v>21</v>
      </c>
      <c r="K6" s="15" t="s">
        <v>22</v>
      </c>
      <c r="L6" s="18" t="s">
        <v>23</v>
      </c>
    </row>
    <row r="7" spans="1:12" s="5" customFormat="1" ht="24" customHeight="1">
      <c r="A7" s="15"/>
      <c r="B7" s="15"/>
      <c r="C7" s="14"/>
      <c r="D7" s="15"/>
      <c r="E7" s="14"/>
      <c r="F7" s="14"/>
      <c r="G7" s="16"/>
      <c r="H7" s="17"/>
      <c r="I7" s="3">
        <v>300000</v>
      </c>
      <c r="J7" s="4" t="s">
        <v>24</v>
      </c>
      <c r="K7" s="15"/>
      <c r="L7" s="18"/>
    </row>
    <row r="8" spans="1:12" s="5" customFormat="1" ht="63.75">
      <c r="A8" s="6" t="s">
        <v>25</v>
      </c>
      <c r="B8" s="6" t="s">
        <v>26</v>
      </c>
      <c r="C8" s="4" t="s">
        <v>27</v>
      </c>
      <c r="D8" s="6" t="s">
        <v>28</v>
      </c>
      <c r="E8" s="4" t="s">
        <v>19</v>
      </c>
      <c r="F8" s="4" t="s">
        <v>29</v>
      </c>
      <c r="G8" s="3">
        <v>115000</v>
      </c>
      <c r="H8" s="7">
        <f aca="true" t="shared" si="0" ref="H8:H13">I8/G8*100</f>
        <v>69.56521739130434</v>
      </c>
      <c r="I8" s="3">
        <v>80000</v>
      </c>
      <c r="J8" s="4" t="s">
        <v>21</v>
      </c>
      <c r="K8" s="4" t="s">
        <v>22</v>
      </c>
      <c r="L8" s="4" t="s">
        <v>30</v>
      </c>
    </row>
    <row r="9" spans="1:12" s="5" customFormat="1" ht="38.25" customHeight="1">
      <c r="A9" s="6" t="s">
        <v>31</v>
      </c>
      <c r="B9" s="6" t="s">
        <v>16</v>
      </c>
      <c r="C9" s="4" t="s">
        <v>32</v>
      </c>
      <c r="D9" s="6" t="s">
        <v>33</v>
      </c>
      <c r="E9" s="4" t="s">
        <v>34</v>
      </c>
      <c r="F9" s="4" t="s">
        <v>35</v>
      </c>
      <c r="G9" s="3">
        <v>92766</v>
      </c>
      <c r="H9" s="7">
        <f t="shared" si="0"/>
        <v>49.80272944828925</v>
      </c>
      <c r="I9" s="3">
        <v>46200</v>
      </c>
      <c r="J9" s="4" t="s">
        <v>21</v>
      </c>
      <c r="K9" s="4" t="s">
        <v>22</v>
      </c>
      <c r="L9" s="4" t="s">
        <v>36</v>
      </c>
    </row>
    <row r="10" spans="1:12" s="5" customFormat="1" ht="89.25">
      <c r="A10" s="6" t="s">
        <v>37</v>
      </c>
      <c r="B10" s="6" t="s">
        <v>16</v>
      </c>
      <c r="C10" s="4" t="s">
        <v>38</v>
      </c>
      <c r="D10" s="6" t="s">
        <v>39</v>
      </c>
      <c r="E10" s="4" t="s">
        <v>40</v>
      </c>
      <c r="F10" s="4" t="s">
        <v>41</v>
      </c>
      <c r="G10" s="3">
        <v>252200</v>
      </c>
      <c r="H10" s="7">
        <f t="shared" si="0"/>
        <v>49.64314036478985</v>
      </c>
      <c r="I10" s="3">
        <v>125200</v>
      </c>
      <c r="J10" s="4" t="s">
        <v>21</v>
      </c>
      <c r="K10" s="4" t="s">
        <v>22</v>
      </c>
      <c r="L10" s="4" t="s">
        <v>42</v>
      </c>
    </row>
    <row r="11" spans="1:12" s="5" customFormat="1" ht="38.25">
      <c r="A11" s="6" t="s">
        <v>43</v>
      </c>
      <c r="B11" s="6" t="s">
        <v>44</v>
      </c>
      <c r="C11" s="4" t="s">
        <v>38</v>
      </c>
      <c r="D11" s="6" t="s">
        <v>39</v>
      </c>
      <c r="E11" s="4" t="s">
        <v>40</v>
      </c>
      <c r="F11" s="4" t="s">
        <v>45</v>
      </c>
      <c r="G11" s="3">
        <v>260000</v>
      </c>
      <c r="H11" s="7">
        <f t="shared" si="0"/>
        <v>30.76923076923077</v>
      </c>
      <c r="I11" s="3">
        <v>80000</v>
      </c>
      <c r="J11" s="4" t="s">
        <v>21</v>
      </c>
      <c r="K11" s="4" t="s">
        <v>22</v>
      </c>
      <c r="L11" s="4" t="s">
        <v>42</v>
      </c>
    </row>
    <row r="12" spans="1:12" s="5" customFormat="1" ht="51">
      <c r="A12" s="6" t="s">
        <v>43</v>
      </c>
      <c r="B12" s="6" t="s">
        <v>46</v>
      </c>
      <c r="C12" s="4" t="s">
        <v>38</v>
      </c>
      <c r="D12" s="6" t="s">
        <v>39</v>
      </c>
      <c r="E12" s="4" t="s">
        <v>40</v>
      </c>
      <c r="F12" s="4" t="s">
        <v>47</v>
      </c>
      <c r="G12" s="3">
        <v>332000</v>
      </c>
      <c r="H12" s="7">
        <f t="shared" si="0"/>
        <v>60.24096385542169</v>
      </c>
      <c r="I12" s="3">
        <v>200000</v>
      </c>
      <c r="J12" s="4" t="s">
        <v>21</v>
      </c>
      <c r="K12" s="4" t="s">
        <v>22</v>
      </c>
      <c r="L12" s="4" t="s">
        <v>48</v>
      </c>
    </row>
    <row r="13" spans="1:12" s="5" customFormat="1" ht="38.25">
      <c r="A13" s="6" t="s">
        <v>49</v>
      </c>
      <c r="B13" s="6" t="s">
        <v>50</v>
      </c>
      <c r="C13" s="4" t="s">
        <v>51</v>
      </c>
      <c r="D13" s="6" t="s">
        <v>52</v>
      </c>
      <c r="E13" s="4" t="s">
        <v>53</v>
      </c>
      <c r="F13" s="4" t="s">
        <v>54</v>
      </c>
      <c r="G13" s="3">
        <v>252500</v>
      </c>
      <c r="H13" s="7">
        <f t="shared" si="0"/>
        <v>53.46534653465347</v>
      </c>
      <c r="I13" s="3">
        <v>135000</v>
      </c>
      <c r="J13" s="3" t="s">
        <v>55</v>
      </c>
      <c r="K13" s="3" t="s">
        <v>22</v>
      </c>
      <c r="L13" s="4" t="s">
        <v>56</v>
      </c>
    </row>
    <row r="14" spans="1:11" ht="12.75" customHeight="1">
      <c r="A14" s="8"/>
      <c r="B14" s="8"/>
      <c r="C14" s="8"/>
      <c r="D14" s="8"/>
      <c r="E14" s="8"/>
      <c r="F14" s="8"/>
      <c r="I14" s="9"/>
      <c r="J14" s="9"/>
      <c r="K14" s="9"/>
    </row>
    <row r="15" spans="9:11" ht="12.75">
      <c r="I15" s="9"/>
      <c r="J15" s="11"/>
      <c r="K15" s="11"/>
    </row>
    <row r="16" spans="1:12" s="12" customFormat="1" ht="12.75">
      <c r="A16"/>
      <c r="B16"/>
      <c r="C16"/>
      <c r="D16" s="10"/>
      <c r="E16"/>
      <c r="F16"/>
      <c r="G16"/>
      <c r="H16"/>
      <c r="I16" s="9"/>
      <c r="J16" s="9"/>
      <c r="K16" s="9"/>
      <c r="L16"/>
    </row>
  </sheetData>
  <sheetProtection/>
  <mergeCells count="14">
    <mergeCell ref="K6:K7"/>
    <mergeCell ref="L6:L7"/>
    <mergeCell ref="A1:L1"/>
    <mergeCell ref="A2:L2"/>
    <mergeCell ref="A3:L3"/>
    <mergeCell ref="A4:L4"/>
    <mergeCell ref="A6:A7"/>
    <mergeCell ref="B6:B7"/>
    <mergeCell ref="C6:C7"/>
    <mergeCell ref="D6:D7"/>
    <mergeCell ref="E6:E7"/>
    <mergeCell ref="F6:F7"/>
    <mergeCell ref="G6:G7"/>
    <mergeCell ref="H6:H7"/>
  </mergeCells>
  <printOptions horizontalCentered="1"/>
  <pageMargins left="0.3937007874015748" right="0.3937007874015748" top="0.5905511811023623" bottom="0.5905511811023623" header="0.3937007874015748" footer="0.3937007874015748"/>
  <pageSetup fitToHeight="1" fitToWidth="1" horizontalDpi="600" verticalDpi="600" orientation="landscape" paperSize="9" scale="82" r:id="rId1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KUMSK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SD</dc:creator>
  <cp:keywords/>
  <dc:description/>
  <cp:lastModifiedBy>Kovalská Alice</cp:lastModifiedBy>
  <cp:lastPrinted>2015-05-27T14:41:14Z</cp:lastPrinted>
  <dcterms:created xsi:type="dcterms:W3CDTF">2015-05-27T14:38:12Z</dcterms:created>
  <dcterms:modified xsi:type="dcterms:W3CDTF">2015-06-10T13:18:43Z</dcterms:modified>
  <cp:category/>
  <cp:version/>
  <cp:contentType/>
  <cp:contentStatus/>
</cp:coreProperties>
</file>