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905" windowHeight="10455" activeTab="0"/>
  </bookViews>
  <sheets>
    <sheet name="RSS 2015 - podpořeni" sheetId="1" r:id="rId1"/>
  </sheets>
  <definedNames>
    <definedName name="_xlnm.Print_Titles" localSheetId="0">'RSS 2015 - podpořeni'!$5:$5</definedName>
    <definedName name="_xlnm.Print_Area" localSheetId="0">'RSS 2015 - podpořeni'!$A$1:$K$36</definedName>
    <definedName name="Z_97AAD3A5_639D_4859_8E9D_90C534A2E872_.wvu.FilterData" localSheetId="0" hidden="1">'RSS 2015 - podpořeni'!$A$5:$K$19</definedName>
    <definedName name="Z_97AAD3A5_639D_4859_8E9D_90C534A2E872_.wvu.PrintArea" localSheetId="0" hidden="1">'RSS 2015 - podpořeni'!$A$1:$K$36</definedName>
    <definedName name="Z_97AAD3A5_639D_4859_8E9D_90C534A2E872_.wvu.PrintTitles" localSheetId="0" hidden="1">'RSS 2015 - podpořeni'!$5:$5</definedName>
  </definedNames>
  <calcPr fullCalcOnLoad="1"/>
</workbook>
</file>

<file path=xl/sharedStrings.xml><?xml version="1.0" encoding="utf-8"?>
<sst xmlns="http://schemas.openxmlformats.org/spreadsheetml/2006/main" count="219" uniqueCount="117">
  <si>
    <t>"NÁVRH"</t>
  </si>
  <si>
    <t>Poskytnutí účelových dotací z rozpočtu kraje v Programu rozvoje sociálních služeb, včetně navazujících činností a činností v oblasti sociálně právní ochrany dětí na rok 2015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</si>
  <si>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</si>
  <si>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</si>
  <si>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</si>
  <si>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</si>
  <si>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</si>
  <si>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</si>
  <si>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</si>
  <si>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</si>
  <si>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 xml:space="preserve">Schválená dotace v Kč </t>
  </si>
  <si>
    <t>Druh dotace</t>
  </si>
  <si>
    <t>Počet bodů</t>
  </si>
  <si>
    <t>10/15</t>
  </si>
  <si>
    <t>RSS 1/15</t>
  </si>
  <si>
    <t>Centrum pro zdravotně postižené Moravskoslezského kraje o.p.s.</t>
  </si>
  <si>
    <t>26593548</t>
  </si>
  <si>
    <t>obecně prospěšná společnost</t>
  </si>
  <si>
    <t>Rozvoj osobní asistence na Novojičínsku</t>
  </si>
  <si>
    <t>neinvestiční</t>
  </si>
  <si>
    <t>17/15</t>
  </si>
  <si>
    <t>RSS 4/15</t>
  </si>
  <si>
    <t>PROFICIO, o.s.</t>
  </si>
  <si>
    <t>spolek</t>
  </si>
  <si>
    <t>"Jsme" neklidní a hyperaktivní, ale nejsme sami</t>
  </si>
  <si>
    <t>32/15</t>
  </si>
  <si>
    <t>Slezská diakonie</t>
  </si>
  <si>
    <t>65468562</t>
  </si>
  <si>
    <t>církevní organizace</t>
  </si>
  <si>
    <t>Sociální rehabilitace Nový Jičín</t>
  </si>
  <si>
    <t>35/15</t>
  </si>
  <si>
    <t>Občanské sdružení "AVE"</t>
  </si>
  <si>
    <t>Podpora rodičovských kompetencí</t>
  </si>
  <si>
    <t>2/15</t>
  </si>
  <si>
    <t>Vzájemné soužití o.p.s.</t>
  </si>
  <si>
    <t>65497996</t>
  </si>
  <si>
    <t>Rodičovský a dětský klub "Brouček"</t>
  </si>
  <si>
    <t>7/15</t>
  </si>
  <si>
    <t>Centrum pro rodinu a sociální péči  z. s.</t>
  </si>
  <si>
    <t>48804517</t>
  </si>
  <si>
    <t>„NEJSME NA TO SAMI…“ – podpůrné aktivity RODINNÉHO PRŮVODCE pro rodiče pečující o děti a mladé lidi se zdravotním postižením</t>
  </si>
  <si>
    <t>11/15</t>
  </si>
  <si>
    <t>RSS 5/15</t>
  </si>
  <si>
    <t>Centrum sociální pomoci Třinec, příspěvková organizace</t>
  </si>
  <si>
    <t>75055473</t>
  </si>
  <si>
    <t>příspěvková organizace</t>
  </si>
  <si>
    <t>Poskytování rodinné mediace</t>
  </si>
  <si>
    <t>13/15</t>
  </si>
  <si>
    <t>S.T.O.P.</t>
  </si>
  <si>
    <t>26516594</t>
  </si>
  <si>
    <t>KMOTR pomáhá 2015</t>
  </si>
  <si>
    <t>25/15</t>
  </si>
  <si>
    <t>Rodinné a komunitní centrum Chaloupka o.s.</t>
  </si>
  <si>
    <t>26678497</t>
  </si>
  <si>
    <t>Dejme dětem rodinu - aktivní účast RKC Chaloupka v kampani 2015</t>
  </si>
  <si>
    <t>30/15</t>
  </si>
  <si>
    <t>RSS 7/15</t>
  </si>
  <si>
    <t>Dobrovolnictví - příležitost pro jednotlivce a společnost 2015</t>
  </si>
  <si>
    <t>4/15</t>
  </si>
  <si>
    <t>ADRA, o.p.s.</t>
  </si>
  <si>
    <t>61388122</t>
  </si>
  <si>
    <t>Rozvoj a realizace dobrovolnictví na území města Ostrava a v blízkém okolí</t>
  </si>
  <si>
    <t>6/15</t>
  </si>
  <si>
    <t>RSS 2/15</t>
  </si>
  <si>
    <t>DĚTSKÉ KRIZOVÉ CENTRUM, z.ú.</t>
  </si>
  <si>
    <t>ústav</t>
  </si>
  <si>
    <t>Linka důvěry Dětského krizového centra v roce 2015 – efektivní forma pomoci dětem týraným, zneužívaným či jinak ohroženým a osobám v krizových životních situacích</t>
  </si>
  <si>
    <t>8/15</t>
  </si>
  <si>
    <t>Centrum mladé rodiny - BOBEŠ</t>
  </si>
  <si>
    <t>69624356</t>
  </si>
  <si>
    <t>"Už to umím, už to vím"</t>
  </si>
  <si>
    <t>14/15</t>
  </si>
  <si>
    <t>Dobrovolníci u poskytovatelů sociálních služeb 2015</t>
  </si>
  <si>
    <t>31/15</t>
  </si>
  <si>
    <t>Dobrovolnictví = čas pro prospěšnou věc</t>
  </si>
  <si>
    <t>36/15</t>
  </si>
  <si>
    <t>Bunkr, o.p.s.</t>
  </si>
  <si>
    <t>PET TÝM poradna</t>
  </si>
  <si>
    <t>1/15</t>
  </si>
  <si>
    <t>Centrum sociálních služeb Ostrava, o.p.s.</t>
  </si>
  <si>
    <t>28659392</t>
  </si>
  <si>
    <t>Spokojené dětství - úspěšný vstup do života</t>
  </si>
  <si>
    <t>5/15</t>
  </si>
  <si>
    <t>Dobrovolníci ADRA v okrese Karviná</t>
  </si>
  <si>
    <t>27/15</t>
  </si>
  <si>
    <t>Komplexní pomoc při řešení problémů ohrožených rodin s dětmi</t>
  </si>
  <si>
    <t>23/15</t>
  </si>
  <si>
    <t>Zajištění asistovaných styků rodičů s dětmi v RKC Chaloupka 2015</t>
  </si>
  <si>
    <t>24/15</t>
  </si>
  <si>
    <t>Chaloupka - centrum aktivit a sociálního začleňování rodin v Moravskoslezském kraji</t>
  </si>
  <si>
    <t>33/15</t>
  </si>
  <si>
    <t>RSS 3/15</t>
  </si>
  <si>
    <t>Kvalita má význam - podpora odborného rozvoje pracovního týmu TIMOTEI Bruntál</t>
  </si>
  <si>
    <t>34/15</t>
  </si>
  <si>
    <t>Už NE v jednom kolotoči</t>
  </si>
  <si>
    <t>28/15</t>
  </si>
  <si>
    <t>Rodinné mediace - cesta ke zdravým vztahům</t>
  </si>
  <si>
    <t>18/15</t>
  </si>
  <si>
    <t>EUROTOPIA Opava o.p.s.</t>
  </si>
  <si>
    <t>25852345</t>
  </si>
  <si>
    <t>Pomoc rodinám s dětmi</t>
  </si>
  <si>
    <t>26/15</t>
  </si>
  <si>
    <t>Charita Opava</t>
  </si>
  <si>
    <t>MC Neškola – aktivně s předškolákem</t>
  </si>
  <si>
    <t>12/15</t>
  </si>
  <si>
    <t>Asistence formou vzdělávání dětí a rodičů</t>
  </si>
  <si>
    <t>38/15</t>
  </si>
  <si>
    <t>Rodinné centrum KAŠTÁNEK</t>
  </si>
  <si>
    <t>Pomocná ruka</t>
  </si>
  <si>
    <t>9/15</t>
  </si>
  <si>
    <t>Charita Český Těšín</t>
  </si>
  <si>
    <t>Víkend s maminkou</t>
  </si>
  <si>
    <t>29/15</t>
  </si>
  <si>
    <t>Posilování rodičovských kompetencí - efektivní a pozitivní rodičovství</t>
  </si>
  <si>
    <t>Součet</t>
  </si>
  <si>
    <t>Počet stran přílohy: 3</t>
  </si>
  <si>
    <t>Příloha č.: 11 k materiálu č. 9/5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</si>
</sst>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sz val="12"/>
      <color indexed="8"/>
      <name val="Times New Roman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Arial CE"/>
      <family val="2"/>
    </font>
    <font>
      <sz val="10"/>
      <name val="Arial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2" fillId="23" borderId="6" applyNumberFormat="0" applyFon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9" fontId="0" fillId="34" borderId="10" xfId="46" applyNumberFormat="1" applyFont="1" applyFill="1" applyBorder="1" applyAlignment="1">
      <alignment horizontal="center" vertical="center" wrapText="1"/>
      <protection/>
    </xf>
    <xf numFmtId="0" fontId="0" fillId="34" borderId="10" xfId="46" applyFont="1" applyFill="1" applyBorder="1" applyAlignment="1">
      <alignment horizontal="center" vertical="center" wrapText="1"/>
      <protection/>
    </xf>
    <xf numFmtId="0" fontId="0" fillId="34" borderId="10" xfId="46" applyNumberFormat="1" applyFont="1" applyFill="1" applyBorder="1" applyAlignment="1">
      <alignment horizontal="center" vertical="center" wrapText="1"/>
      <protection/>
    </xf>
    <xf numFmtId="0" fontId="0" fillId="34" borderId="10" xfId="46" applyFont="1" applyFill="1" applyBorder="1" applyAlignment="1">
      <alignment horizontal="center" vertical="center" wrapText="1"/>
      <protection/>
    </xf>
    <xf numFmtId="3" fontId="0" fillId="34" borderId="10" xfId="46" applyNumberFormat="1" applyFont="1" applyFill="1" applyBorder="1" applyAlignment="1">
      <alignment horizontal="center" vertical="center" wrapText="1"/>
      <protection/>
    </xf>
    <xf numFmtId="2" fontId="0" fillId="34" borderId="10" xfId="46" applyNumberFormat="1" applyFont="1" applyFill="1" applyBorder="1" applyAlignment="1">
      <alignment horizontal="center" vertical="center" wrapText="1"/>
      <protection/>
    </xf>
    <xf numFmtId="0" fontId="0" fillId="35" borderId="0" xfId="0" applyFont="1" applyFill="1" applyAlignment="1">
      <alignment/>
    </xf>
    <xf numFmtId="0" fontId="0" fillId="34" borderId="10" xfId="46" applyNumberFormat="1" applyFont="1" applyFill="1" applyBorder="1" applyAlignment="1">
      <alignment horizontal="center" vertical="center" wrapText="1"/>
      <protection/>
    </xf>
    <xf numFmtId="3" fontId="0" fillId="34" borderId="10" xfId="46" applyNumberFormat="1" applyFont="1" applyFill="1" applyBorder="1" applyAlignment="1">
      <alignment horizontal="center" vertical="center" wrapText="1"/>
      <protection/>
    </xf>
    <xf numFmtId="49" fontId="0" fillId="34" borderId="10" xfId="46" applyNumberFormat="1" applyFont="1" applyFill="1" applyBorder="1" applyAlignment="1">
      <alignment horizontal="center" vertical="center" wrapText="1"/>
      <protection/>
    </xf>
    <xf numFmtId="2" fontId="0" fillId="34" borderId="10" xfId="46" applyNumberFormat="1" applyFont="1" applyFill="1" applyBorder="1" applyAlignment="1">
      <alignment horizontal="center" vertical="center" wrapText="1"/>
      <protection/>
    </xf>
    <xf numFmtId="0" fontId="0" fillId="34" borderId="10" xfId="46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2 2 2" xfId="48"/>
    <cellStyle name="normální 3" xfId="49"/>
    <cellStyle name="Normální 3 2" xfId="50"/>
    <cellStyle name="normální 4" xfId="51"/>
    <cellStyle name="normální 5" xfId="52"/>
    <cellStyle name="Normální 6" xfId="53"/>
    <cellStyle name="Normální 7" xfId="54"/>
    <cellStyle name="Normální 8" xfId="55"/>
    <cellStyle name="Poznámka" xfId="56"/>
    <cellStyle name="procent 2" xfId="57"/>
    <cellStyle name="Percent" xfId="58"/>
    <cellStyle name="Procenta 2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80"/>
    <pageSetUpPr fitToPage="1"/>
  </sheetPr>
  <dimension ref="A1:K36"/>
  <sheetViews>
    <sheetView showGridLines="0" tabSelected="1" view="pageBreakPreview" zoomScaleNormal="85" zoomScaleSheetLayoutView="100" zoomScalePageLayoutView="0" workbookViewId="0" topLeftCell="A1">
      <pane ySplit="5" topLeftCell="A28" activePane="bottomLeft" state="frozen"/>
      <selection pane="topLeft" activeCell="E2" sqref="E2"/>
      <selection pane="bottomLeft" activeCell="A1" sqref="A1:K1"/>
    </sheetView>
  </sheetViews>
  <sheetFormatPr defaultColWidth="4.75390625" defaultRowHeight="12.75"/>
  <cols>
    <col min="1" max="1" width="9.25390625" style="17" customWidth="1"/>
    <col min="2" max="2" width="10.375" style="17" customWidth="1"/>
    <col min="3" max="3" width="18.375" style="17" customWidth="1"/>
    <col min="4" max="4" width="10.375" style="17" bestFit="1" customWidth="1"/>
    <col min="5" max="5" width="12.375" style="17" customWidth="1"/>
    <col min="6" max="6" width="23.75390625" style="17" customWidth="1"/>
    <col min="7" max="7" width="10.625" style="17" customWidth="1"/>
    <col min="8" max="8" width="12.125" style="18" customWidth="1"/>
    <col min="9" max="9" width="12.625" style="19" customWidth="1"/>
    <col min="10" max="10" width="10.875" style="19" customWidth="1"/>
    <col min="11" max="11" width="10.25390625" style="17" customWidth="1"/>
  </cols>
  <sheetData>
    <row r="1" spans="1:11" ht="19.5" customHeight="1">
      <c r="A1" s="24" t="s">
        <v>116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9.5" customHeight="1">
      <c r="A2" s="25" t="s">
        <v>115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9.5" customHeight="1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49.5" customHeight="1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75.75" customHeight="1">
      <c r="A5" s="1" t="s">
        <v>2</v>
      </c>
      <c r="B5" s="1" t="s">
        <v>3</v>
      </c>
      <c r="C5" s="2" t="s">
        <v>4</v>
      </c>
      <c r="D5" s="1" t="s">
        <v>5</v>
      </c>
      <c r="E5" s="2" t="s">
        <v>6</v>
      </c>
      <c r="F5" s="2" t="s">
        <v>7</v>
      </c>
      <c r="G5" s="3" t="s">
        <v>8</v>
      </c>
      <c r="H5" s="4" t="s">
        <v>9</v>
      </c>
      <c r="I5" s="3" t="s">
        <v>10</v>
      </c>
      <c r="J5" s="2" t="s">
        <v>11</v>
      </c>
      <c r="K5" s="3" t="s">
        <v>12</v>
      </c>
    </row>
    <row r="6" spans="1:11" s="11" customFormat="1" ht="51">
      <c r="A6" s="5" t="s">
        <v>13</v>
      </c>
      <c r="B6" s="5" t="s">
        <v>14</v>
      </c>
      <c r="C6" s="6" t="s">
        <v>15</v>
      </c>
      <c r="D6" s="7" t="s">
        <v>16</v>
      </c>
      <c r="E6" s="6" t="s">
        <v>17</v>
      </c>
      <c r="F6" s="8" t="s">
        <v>18</v>
      </c>
      <c r="G6" s="9">
        <v>370000</v>
      </c>
      <c r="H6" s="10">
        <f aca="true" t="shared" si="0" ref="H6:H35">I6/G6*100</f>
        <v>49.45945945945946</v>
      </c>
      <c r="I6" s="9">
        <v>183000</v>
      </c>
      <c r="J6" s="8" t="s">
        <v>19</v>
      </c>
      <c r="K6" s="9">
        <v>25</v>
      </c>
    </row>
    <row r="7" spans="1:11" s="11" customFormat="1" ht="38.25">
      <c r="A7" s="5" t="s">
        <v>20</v>
      </c>
      <c r="B7" s="5" t="s">
        <v>21</v>
      </c>
      <c r="C7" s="6" t="s">
        <v>22</v>
      </c>
      <c r="D7" s="7">
        <v>22734147</v>
      </c>
      <c r="E7" s="6" t="s">
        <v>23</v>
      </c>
      <c r="F7" s="8" t="s">
        <v>24</v>
      </c>
      <c r="G7" s="9">
        <v>104600</v>
      </c>
      <c r="H7" s="10">
        <f t="shared" si="0"/>
        <v>69.98087954110899</v>
      </c>
      <c r="I7" s="9">
        <v>73200</v>
      </c>
      <c r="J7" s="8" t="s">
        <v>19</v>
      </c>
      <c r="K7" s="9">
        <v>25</v>
      </c>
    </row>
    <row r="8" spans="1:11" s="11" customFormat="1" ht="25.5">
      <c r="A8" s="5" t="s">
        <v>25</v>
      </c>
      <c r="B8" s="5" t="s">
        <v>14</v>
      </c>
      <c r="C8" s="6" t="s">
        <v>26</v>
      </c>
      <c r="D8" s="7" t="s">
        <v>27</v>
      </c>
      <c r="E8" s="6" t="s">
        <v>28</v>
      </c>
      <c r="F8" s="8" t="s">
        <v>29</v>
      </c>
      <c r="G8" s="9">
        <v>357500</v>
      </c>
      <c r="H8" s="10">
        <f t="shared" si="0"/>
        <v>69.93006993006993</v>
      </c>
      <c r="I8" s="9">
        <v>250000</v>
      </c>
      <c r="J8" s="8" t="s">
        <v>19</v>
      </c>
      <c r="K8" s="9">
        <v>25</v>
      </c>
    </row>
    <row r="9" spans="1:11" s="11" customFormat="1" ht="25.5">
      <c r="A9" s="5" t="s">
        <v>30</v>
      </c>
      <c r="B9" s="5" t="s">
        <v>21</v>
      </c>
      <c r="C9" s="8" t="s">
        <v>31</v>
      </c>
      <c r="D9" s="12">
        <v>65468431</v>
      </c>
      <c r="E9" s="8" t="s">
        <v>23</v>
      </c>
      <c r="F9" s="8" t="s">
        <v>32</v>
      </c>
      <c r="G9" s="9">
        <v>52000</v>
      </c>
      <c r="H9" s="10">
        <f t="shared" si="0"/>
        <v>70</v>
      </c>
      <c r="I9" s="9">
        <v>36400</v>
      </c>
      <c r="J9" s="8" t="s">
        <v>19</v>
      </c>
      <c r="K9" s="9">
        <v>25</v>
      </c>
    </row>
    <row r="10" spans="1:11" s="11" customFormat="1" ht="38.25">
      <c r="A10" s="5" t="s">
        <v>33</v>
      </c>
      <c r="B10" s="5" t="s">
        <v>21</v>
      </c>
      <c r="C10" s="6" t="s">
        <v>34</v>
      </c>
      <c r="D10" s="7" t="s">
        <v>35</v>
      </c>
      <c r="E10" s="6" t="s">
        <v>17</v>
      </c>
      <c r="F10" s="6" t="s">
        <v>36</v>
      </c>
      <c r="G10" s="9">
        <v>255000</v>
      </c>
      <c r="H10" s="10">
        <f t="shared" si="0"/>
        <v>31.372549019607842</v>
      </c>
      <c r="I10" s="9">
        <v>80000</v>
      </c>
      <c r="J10" s="8" t="s">
        <v>19</v>
      </c>
      <c r="K10" s="9">
        <v>24</v>
      </c>
    </row>
    <row r="11" spans="1:11" s="11" customFormat="1" ht="76.5">
      <c r="A11" s="5" t="s">
        <v>37</v>
      </c>
      <c r="B11" s="5" t="s">
        <v>21</v>
      </c>
      <c r="C11" s="6" t="s">
        <v>38</v>
      </c>
      <c r="D11" s="7" t="s">
        <v>39</v>
      </c>
      <c r="E11" s="6" t="s">
        <v>23</v>
      </c>
      <c r="F11" s="8" t="s">
        <v>40</v>
      </c>
      <c r="G11" s="9">
        <v>137000</v>
      </c>
      <c r="H11" s="10">
        <f t="shared" si="0"/>
        <v>58.3941605839416</v>
      </c>
      <c r="I11" s="9">
        <v>80000</v>
      </c>
      <c r="J11" s="8" t="s">
        <v>19</v>
      </c>
      <c r="K11" s="9">
        <v>24</v>
      </c>
    </row>
    <row r="12" spans="1:11" s="11" customFormat="1" ht="51">
      <c r="A12" s="5" t="s">
        <v>41</v>
      </c>
      <c r="B12" s="5" t="s">
        <v>42</v>
      </c>
      <c r="C12" s="6" t="s">
        <v>43</v>
      </c>
      <c r="D12" s="7" t="s">
        <v>44</v>
      </c>
      <c r="E12" s="6" t="s">
        <v>45</v>
      </c>
      <c r="F12" s="8" t="s">
        <v>46</v>
      </c>
      <c r="G12" s="9">
        <v>100000</v>
      </c>
      <c r="H12" s="10">
        <f t="shared" si="0"/>
        <v>50</v>
      </c>
      <c r="I12" s="9">
        <v>50000</v>
      </c>
      <c r="J12" s="8" t="s">
        <v>19</v>
      </c>
      <c r="K12" s="9">
        <v>24</v>
      </c>
    </row>
    <row r="13" spans="1:11" s="11" customFormat="1" ht="25.5" customHeight="1">
      <c r="A13" s="5" t="s">
        <v>47</v>
      </c>
      <c r="B13" s="5" t="s">
        <v>21</v>
      </c>
      <c r="C13" s="6" t="s">
        <v>48</v>
      </c>
      <c r="D13" s="7" t="s">
        <v>49</v>
      </c>
      <c r="E13" s="6" t="s">
        <v>23</v>
      </c>
      <c r="F13" s="8" t="s">
        <v>50</v>
      </c>
      <c r="G13" s="9">
        <v>185000</v>
      </c>
      <c r="H13" s="10">
        <f t="shared" si="0"/>
        <v>43.24324324324324</v>
      </c>
      <c r="I13" s="9">
        <v>80000</v>
      </c>
      <c r="J13" s="8" t="s">
        <v>19</v>
      </c>
      <c r="K13" s="9">
        <v>24</v>
      </c>
    </row>
    <row r="14" spans="1:11" s="11" customFormat="1" ht="38.25">
      <c r="A14" s="5" t="s">
        <v>51</v>
      </c>
      <c r="B14" s="5" t="s">
        <v>21</v>
      </c>
      <c r="C14" s="6" t="s">
        <v>52</v>
      </c>
      <c r="D14" s="7" t="s">
        <v>53</v>
      </c>
      <c r="E14" s="6" t="s">
        <v>23</v>
      </c>
      <c r="F14" s="8" t="s">
        <v>54</v>
      </c>
      <c r="G14" s="9">
        <v>78000</v>
      </c>
      <c r="H14" s="10">
        <f t="shared" si="0"/>
        <v>64.1025641025641</v>
      </c>
      <c r="I14" s="9">
        <v>50000</v>
      </c>
      <c r="J14" s="8" t="s">
        <v>19</v>
      </c>
      <c r="K14" s="9">
        <v>24</v>
      </c>
    </row>
    <row r="15" spans="1:11" s="11" customFormat="1" ht="38.25">
      <c r="A15" s="5" t="s">
        <v>55</v>
      </c>
      <c r="B15" s="5" t="s">
        <v>56</v>
      </c>
      <c r="C15" s="6" t="s">
        <v>26</v>
      </c>
      <c r="D15" s="7" t="s">
        <v>27</v>
      </c>
      <c r="E15" s="6" t="s">
        <v>28</v>
      </c>
      <c r="F15" s="8" t="s">
        <v>57</v>
      </c>
      <c r="G15" s="9">
        <v>112100</v>
      </c>
      <c r="H15" s="10">
        <f t="shared" si="0"/>
        <v>69.5807314897413</v>
      </c>
      <c r="I15" s="9">
        <v>78000</v>
      </c>
      <c r="J15" s="8" t="s">
        <v>19</v>
      </c>
      <c r="K15" s="9">
        <v>24</v>
      </c>
    </row>
    <row r="16" spans="1:11" s="11" customFormat="1" ht="51">
      <c r="A16" s="5" t="s">
        <v>58</v>
      </c>
      <c r="B16" s="5" t="s">
        <v>56</v>
      </c>
      <c r="C16" s="6" t="s">
        <v>59</v>
      </c>
      <c r="D16" s="14" t="s">
        <v>60</v>
      </c>
      <c r="E16" s="6" t="s">
        <v>17</v>
      </c>
      <c r="F16" s="8" t="s">
        <v>61</v>
      </c>
      <c r="G16" s="9">
        <v>761830</v>
      </c>
      <c r="H16" s="10">
        <f t="shared" si="0"/>
        <v>10.501030413609335</v>
      </c>
      <c r="I16" s="9">
        <v>80000</v>
      </c>
      <c r="J16" s="8" t="s">
        <v>19</v>
      </c>
      <c r="K16" s="9">
        <v>23</v>
      </c>
    </row>
    <row r="17" spans="1:11" s="11" customFormat="1" ht="102">
      <c r="A17" s="5" t="s">
        <v>62</v>
      </c>
      <c r="B17" s="5" t="s">
        <v>63</v>
      </c>
      <c r="C17" s="6" t="s">
        <v>64</v>
      </c>
      <c r="D17" s="7">
        <v>60460202</v>
      </c>
      <c r="E17" s="6" t="s">
        <v>65</v>
      </c>
      <c r="F17" s="6" t="s">
        <v>66</v>
      </c>
      <c r="G17" s="9">
        <v>2428540</v>
      </c>
      <c r="H17" s="10">
        <f t="shared" si="0"/>
        <v>3.294160277368295</v>
      </c>
      <c r="I17" s="9">
        <v>80000</v>
      </c>
      <c r="J17" s="8" t="s">
        <v>19</v>
      </c>
      <c r="K17" s="9">
        <v>23</v>
      </c>
    </row>
    <row r="18" spans="1:11" s="11" customFormat="1" ht="25.5">
      <c r="A18" s="5" t="s">
        <v>67</v>
      </c>
      <c r="B18" s="5" t="s">
        <v>21</v>
      </c>
      <c r="C18" s="8" t="s">
        <v>68</v>
      </c>
      <c r="D18" s="12" t="s">
        <v>69</v>
      </c>
      <c r="E18" s="8" t="s">
        <v>23</v>
      </c>
      <c r="F18" s="8" t="s">
        <v>70</v>
      </c>
      <c r="G18" s="9">
        <v>115000</v>
      </c>
      <c r="H18" s="10">
        <f t="shared" si="0"/>
        <v>69.56521739130434</v>
      </c>
      <c r="I18" s="9">
        <v>80000</v>
      </c>
      <c r="J18" s="8" t="s">
        <v>19</v>
      </c>
      <c r="K18" s="9">
        <v>23</v>
      </c>
    </row>
    <row r="19" spans="1:11" s="11" customFormat="1" ht="38.25">
      <c r="A19" s="5" t="s">
        <v>71</v>
      </c>
      <c r="B19" s="5" t="s">
        <v>56</v>
      </c>
      <c r="C19" s="6" t="s">
        <v>48</v>
      </c>
      <c r="D19" s="7" t="s">
        <v>49</v>
      </c>
      <c r="E19" s="6" t="s">
        <v>23</v>
      </c>
      <c r="F19" s="8" t="s">
        <v>72</v>
      </c>
      <c r="G19" s="9">
        <v>160000</v>
      </c>
      <c r="H19" s="10">
        <f t="shared" si="0"/>
        <v>50</v>
      </c>
      <c r="I19" s="9">
        <v>80000</v>
      </c>
      <c r="J19" s="8" t="s">
        <v>19</v>
      </c>
      <c r="K19" s="9">
        <v>23</v>
      </c>
    </row>
    <row r="20" spans="1:11" ht="25.5">
      <c r="A20" s="5" t="s">
        <v>73</v>
      </c>
      <c r="B20" s="5" t="s">
        <v>56</v>
      </c>
      <c r="C20" s="6" t="s">
        <v>26</v>
      </c>
      <c r="D20" s="7" t="s">
        <v>27</v>
      </c>
      <c r="E20" s="6" t="s">
        <v>28</v>
      </c>
      <c r="F20" s="8" t="s">
        <v>74</v>
      </c>
      <c r="G20" s="9">
        <v>120200</v>
      </c>
      <c r="H20" s="10">
        <f t="shared" si="0"/>
        <v>66.55574043261231</v>
      </c>
      <c r="I20" s="9">
        <v>80000</v>
      </c>
      <c r="J20" s="8" t="s">
        <v>19</v>
      </c>
      <c r="K20" s="9">
        <v>23</v>
      </c>
    </row>
    <row r="21" spans="1:11" ht="38.25">
      <c r="A21" s="5" t="s">
        <v>75</v>
      </c>
      <c r="B21" s="5" t="s">
        <v>42</v>
      </c>
      <c r="C21" s="8" t="s">
        <v>76</v>
      </c>
      <c r="D21" s="12">
        <v>26617013</v>
      </c>
      <c r="E21" s="8" t="s">
        <v>17</v>
      </c>
      <c r="F21" s="8" t="s">
        <v>77</v>
      </c>
      <c r="G21" s="9">
        <v>196000</v>
      </c>
      <c r="H21" s="10">
        <f t="shared" si="0"/>
        <v>29.591836734693878</v>
      </c>
      <c r="I21" s="9">
        <v>58000</v>
      </c>
      <c r="J21" s="8" t="s">
        <v>19</v>
      </c>
      <c r="K21" s="9">
        <v>23</v>
      </c>
    </row>
    <row r="22" spans="1:11" ht="38.25">
      <c r="A22" s="14" t="s">
        <v>78</v>
      </c>
      <c r="B22" s="14" t="s">
        <v>63</v>
      </c>
      <c r="C22" s="6" t="s">
        <v>79</v>
      </c>
      <c r="D22" s="7" t="s">
        <v>80</v>
      </c>
      <c r="E22" s="6" t="s">
        <v>17</v>
      </c>
      <c r="F22" s="6" t="s">
        <v>81</v>
      </c>
      <c r="G22" s="13">
        <v>1352840</v>
      </c>
      <c r="H22" s="15">
        <f t="shared" si="0"/>
        <v>4.324236421158452</v>
      </c>
      <c r="I22" s="13">
        <v>58500</v>
      </c>
      <c r="J22" s="16" t="s">
        <v>19</v>
      </c>
      <c r="K22" s="9">
        <v>22</v>
      </c>
    </row>
    <row r="23" spans="1:11" ht="38.25">
      <c r="A23" s="5" t="s">
        <v>82</v>
      </c>
      <c r="B23" s="5" t="s">
        <v>56</v>
      </c>
      <c r="C23" s="6" t="s">
        <v>59</v>
      </c>
      <c r="D23" s="14" t="s">
        <v>60</v>
      </c>
      <c r="E23" s="6" t="s">
        <v>17</v>
      </c>
      <c r="F23" s="8" t="s">
        <v>83</v>
      </c>
      <c r="G23" s="9">
        <v>791773</v>
      </c>
      <c r="H23" s="10">
        <f t="shared" si="0"/>
        <v>10.040756631004088</v>
      </c>
      <c r="I23" s="9">
        <v>79500</v>
      </c>
      <c r="J23" s="8" t="s">
        <v>19</v>
      </c>
      <c r="K23" s="9">
        <v>22</v>
      </c>
    </row>
    <row r="24" spans="1:11" ht="38.25">
      <c r="A24" s="5" t="s">
        <v>84</v>
      </c>
      <c r="B24" s="5" t="s">
        <v>42</v>
      </c>
      <c r="C24" s="6" t="s">
        <v>38</v>
      </c>
      <c r="D24" s="7" t="s">
        <v>39</v>
      </c>
      <c r="E24" s="6" t="s">
        <v>23</v>
      </c>
      <c r="F24" s="6" t="s">
        <v>85</v>
      </c>
      <c r="G24" s="9">
        <v>405600</v>
      </c>
      <c r="H24" s="10">
        <f t="shared" si="0"/>
        <v>36.98224852071006</v>
      </c>
      <c r="I24" s="9">
        <v>150000</v>
      </c>
      <c r="J24" s="8" t="s">
        <v>19</v>
      </c>
      <c r="K24" s="9">
        <v>21</v>
      </c>
    </row>
    <row r="25" spans="1:11" ht="38.25">
      <c r="A25" s="5" t="s">
        <v>86</v>
      </c>
      <c r="B25" s="5" t="s">
        <v>42</v>
      </c>
      <c r="C25" s="6" t="s">
        <v>52</v>
      </c>
      <c r="D25" s="7" t="s">
        <v>53</v>
      </c>
      <c r="E25" s="6" t="s">
        <v>23</v>
      </c>
      <c r="F25" s="8" t="s">
        <v>87</v>
      </c>
      <c r="G25" s="9">
        <v>263600</v>
      </c>
      <c r="H25" s="10">
        <f t="shared" si="0"/>
        <v>56.904400606980275</v>
      </c>
      <c r="I25" s="9">
        <v>150000</v>
      </c>
      <c r="J25" s="8" t="s">
        <v>19</v>
      </c>
      <c r="K25" s="9">
        <v>20</v>
      </c>
    </row>
    <row r="26" spans="1:11" ht="51">
      <c r="A26" s="5" t="s">
        <v>88</v>
      </c>
      <c r="B26" s="5" t="s">
        <v>21</v>
      </c>
      <c r="C26" s="6" t="s">
        <v>52</v>
      </c>
      <c r="D26" s="7" t="s">
        <v>53</v>
      </c>
      <c r="E26" s="6" t="s">
        <v>23</v>
      </c>
      <c r="F26" s="8" t="s">
        <v>89</v>
      </c>
      <c r="G26" s="9">
        <v>75000</v>
      </c>
      <c r="H26" s="10">
        <f t="shared" si="0"/>
        <v>66.66666666666666</v>
      </c>
      <c r="I26" s="9">
        <v>50000</v>
      </c>
      <c r="J26" s="8" t="s">
        <v>19</v>
      </c>
      <c r="K26" s="9">
        <v>20</v>
      </c>
    </row>
    <row r="27" spans="1:11" ht="51">
      <c r="A27" s="5" t="s">
        <v>90</v>
      </c>
      <c r="B27" s="5" t="s">
        <v>91</v>
      </c>
      <c r="C27" s="6" t="s">
        <v>26</v>
      </c>
      <c r="D27" s="7" t="s">
        <v>27</v>
      </c>
      <c r="E27" s="6" t="s">
        <v>28</v>
      </c>
      <c r="F27" s="8" t="s">
        <v>92</v>
      </c>
      <c r="G27" s="9">
        <v>286000</v>
      </c>
      <c r="H27" s="10">
        <f t="shared" si="0"/>
        <v>69.93006993006993</v>
      </c>
      <c r="I27" s="9">
        <v>200000</v>
      </c>
      <c r="J27" s="8" t="s">
        <v>19</v>
      </c>
      <c r="K27" s="9">
        <v>20</v>
      </c>
    </row>
    <row r="28" spans="1:11" ht="25.5">
      <c r="A28" s="5" t="s">
        <v>93</v>
      </c>
      <c r="B28" s="5" t="s">
        <v>21</v>
      </c>
      <c r="C28" s="6" t="s">
        <v>26</v>
      </c>
      <c r="D28" s="7" t="s">
        <v>27</v>
      </c>
      <c r="E28" s="6" t="s">
        <v>28</v>
      </c>
      <c r="F28" s="8" t="s">
        <v>94</v>
      </c>
      <c r="G28" s="9">
        <v>114300</v>
      </c>
      <c r="H28" s="10">
        <f t="shared" si="0"/>
        <v>69.9912510936133</v>
      </c>
      <c r="I28" s="9">
        <v>80000</v>
      </c>
      <c r="J28" s="8" t="s">
        <v>19</v>
      </c>
      <c r="K28" s="9">
        <v>20</v>
      </c>
    </row>
    <row r="29" spans="1:11" ht="25.5">
      <c r="A29" s="5" t="s">
        <v>95</v>
      </c>
      <c r="B29" s="5" t="s">
        <v>42</v>
      </c>
      <c r="C29" s="6" t="s">
        <v>38</v>
      </c>
      <c r="D29" s="7" t="s">
        <v>39</v>
      </c>
      <c r="E29" s="6" t="s">
        <v>23</v>
      </c>
      <c r="F29" s="6" t="s">
        <v>96</v>
      </c>
      <c r="G29" s="9">
        <v>376200</v>
      </c>
      <c r="H29" s="10">
        <f t="shared" si="0"/>
        <v>39.87240829346093</v>
      </c>
      <c r="I29" s="9">
        <v>150000</v>
      </c>
      <c r="J29" s="8" t="s">
        <v>19</v>
      </c>
      <c r="K29" s="9">
        <v>19</v>
      </c>
    </row>
    <row r="30" spans="1:11" ht="38.25">
      <c r="A30" s="5" t="s">
        <v>97</v>
      </c>
      <c r="B30" s="5" t="s">
        <v>21</v>
      </c>
      <c r="C30" s="6" t="s">
        <v>98</v>
      </c>
      <c r="D30" s="7" t="s">
        <v>99</v>
      </c>
      <c r="E30" s="6" t="s">
        <v>17</v>
      </c>
      <c r="F30" s="8" t="s">
        <v>100</v>
      </c>
      <c r="G30" s="9">
        <v>248240</v>
      </c>
      <c r="H30" s="10">
        <f t="shared" si="0"/>
        <v>31.90460844344183</v>
      </c>
      <c r="I30" s="9">
        <v>79200</v>
      </c>
      <c r="J30" s="8" t="s">
        <v>19</v>
      </c>
      <c r="K30" s="9">
        <v>17</v>
      </c>
    </row>
    <row r="31" spans="1:11" ht="25.5">
      <c r="A31" s="5" t="s">
        <v>101</v>
      </c>
      <c r="B31" s="5" t="s">
        <v>21</v>
      </c>
      <c r="C31" s="6" t="s">
        <v>102</v>
      </c>
      <c r="D31" s="7">
        <v>43964591</v>
      </c>
      <c r="E31" s="6" t="s">
        <v>28</v>
      </c>
      <c r="F31" s="8" t="s">
        <v>103</v>
      </c>
      <c r="G31" s="9">
        <v>92000</v>
      </c>
      <c r="H31" s="10">
        <f t="shared" si="0"/>
        <v>69.56521739130434</v>
      </c>
      <c r="I31" s="9">
        <v>64000</v>
      </c>
      <c r="J31" s="8" t="s">
        <v>19</v>
      </c>
      <c r="K31" s="9">
        <v>17</v>
      </c>
    </row>
    <row r="32" spans="1:11" ht="25.5">
      <c r="A32" s="5" t="s">
        <v>104</v>
      </c>
      <c r="B32" s="5" t="s">
        <v>21</v>
      </c>
      <c r="C32" s="6" t="s">
        <v>48</v>
      </c>
      <c r="D32" s="7" t="s">
        <v>49</v>
      </c>
      <c r="E32" s="6" t="s">
        <v>23</v>
      </c>
      <c r="F32" s="8" t="s">
        <v>105</v>
      </c>
      <c r="G32" s="9">
        <v>220000</v>
      </c>
      <c r="H32" s="10">
        <f t="shared" si="0"/>
        <v>36.36363636363637</v>
      </c>
      <c r="I32" s="9">
        <v>80000</v>
      </c>
      <c r="J32" s="8" t="s">
        <v>19</v>
      </c>
      <c r="K32" s="9">
        <v>15</v>
      </c>
    </row>
    <row r="33" spans="1:11" ht="25.5">
      <c r="A33" s="5" t="s">
        <v>106</v>
      </c>
      <c r="B33" s="5" t="s">
        <v>21</v>
      </c>
      <c r="C33" s="6" t="s">
        <v>107</v>
      </c>
      <c r="D33" s="7">
        <v>22726209</v>
      </c>
      <c r="E33" s="6" t="s">
        <v>23</v>
      </c>
      <c r="F33" s="8" t="s">
        <v>108</v>
      </c>
      <c r="G33" s="9">
        <v>357295</v>
      </c>
      <c r="H33" s="10">
        <f t="shared" si="0"/>
        <v>22.390461663331422</v>
      </c>
      <c r="I33" s="9">
        <v>80000</v>
      </c>
      <c r="J33" s="8" t="s">
        <v>19</v>
      </c>
      <c r="K33" s="9">
        <v>15</v>
      </c>
    </row>
    <row r="34" spans="1:11" ht="25.5">
      <c r="A34" s="5" t="s">
        <v>109</v>
      </c>
      <c r="B34" s="5" t="s">
        <v>21</v>
      </c>
      <c r="C34" s="8" t="s">
        <v>110</v>
      </c>
      <c r="D34" s="12">
        <v>60337842</v>
      </c>
      <c r="E34" s="6" t="s">
        <v>28</v>
      </c>
      <c r="F34" s="8" t="s">
        <v>111</v>
      </c>
      <c r="G34" s="9">
        <v>56000</v>
      </c>
      <c r="H34" s="10">
        <f t="shared" si="0"/>
        <v>64.28571428571429</v>
      </c>
      <c r="I34" s="9">
        <v>36000</v>
      </c>
      <c r="J34" s="8" t="s">
        <v>19</v>
      </c>
      <c r="K34" s="9">
        <v>14</v>
      </c>
    </row>
    <row r="35" spans="1:11" ht="38.25">
      <c r="A35" s="5" t="s">
        <v>112</v>
      </c>
      <c r="B35" s="5" t="s">
        <v>21</v>
      </c>
      <c r="C35" s="6" t="s">
        <v>38</v>
      </c>
      <c r="D35" s="7" t="s">
        <v>39</v>
      </c>
      <c r="E35" s="6" t="s">
        <v>23</v>
      </c>
      <c r="F35" s="6" t="s">
        <v>113</v>
      </c>
      <c r="G35" s="9">
        <v>346400</v>
      </c>
      <c r="H35" s="10">
        <f t="shared" si="0"/>
        <v>23.094688221709006</v>
      </c>
      <c r="I35" s="9">
        <v>80000</v>
      </c>
      <c r="J35" s="8" t="s">
        <v>19</v>
      </c>
      <c r="K35" s="9">
        <v>13</v>
      </c>
    </row>
    <row r="36" spans="1:11" ht="30" customHeight="1">
      <c r="A36" s="20"/>
      <c r="B36" s="20"/>
      <c r="C36" s="21" t="s">
        <v>114</v>
      </c>
      <c r="D36" s="20"/>
      <c r="E36" s="21"/>
      <c r="F36" s="21"/>
      <c r="G36" s="22"/>
      <c r="H36" s="23"/>
      <c r="I36" s="22">
        <f>SUM(I6:I35)</f>
        <v>2755800</v>
      </c>
      <c r="J36" s="21"/>
      <c r="K36" s="22"/>
    </row>
  </sheetData>
  <sheetProtection/>
  <mergeCells count="4">
    <mergeCell ref="A1:K1"/>
    <mergeCell ref="A2:K2"/>
    <mergeCell ref="A3:K3"/>
    <mergeCell ref="A4:K4"/>
  </mergeCells>
  <printOptions horizontalCentered="1"/>
  <pageMargins left="0.3937007874015748" right="0.3937007874015748" top="0.5905511811023623" bottom="0.5905511811023623" header="0.3937007874015748" footer="0.3937007874015748"/>
  <pageSetup fitToHeight="3" fitToWidth="1" horizontalDpi="300" verticalDpi="300" orientation="landscape" paperSize="9" scale="93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Kovalská Alice</cp:lastModifiedBy>
  <cp:lastPrinted>2015-05-27T12:53:58Z</cp:lastPrinted>
  <dcterms:created xsi:type="dcterms:W3CDTF">2015-05-25T12:35:45Z</dcterms:created>
  <dcterms:modified xsi:type="dcterms:W3CDTF">2015-06-10T13:16:55Z</dcterms:modified>
  <cp:category/>
  <cp:version/>
  <cp:contentType/>
  <cp:contentStatus/>
</cp:coreProperties>
</file>