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5600" windowHeight="11760" activeTab="0"/>
  </bookViews>
  <sheets>
    <sheet name="Příloha č." sheetId="1" r:id="rId1"/>
  </sheets>
  <definedNames>
    <definedName name="_xlnm.Print_Titles" localSheetId="0">'Příloha č.'!$6:$7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<sst xmlns="http://schemas.openxmlformats.org/spreadsheetml/2006/main" count="150" uniqueCount="66">
  <si>
    <t>adresa</t>
  </si>
  <si>
    <t>žadatel</t>
  </si>
  <si>
    <t>právní forma</t>
  </si>
  <si>
    <t>NÁVRH</t>
  </si>
  <si>
    <t>47814438</t>
  </si>
  <si>
    <t>Halaškovo náměstí 1, 747 87 Budišov nad Budišovkou</t>
  </si>
  <si>
    <t>70625689</t>
  </si>
  <si>
    <t>Mazur Josef</t>
  </si>
  <si>
    <t>Lhotka u Litultovic 24, 747 55</t>
  </si>
  <si>
    <t>13609033</t>
  </si>
  <si>
    <t>Pavelka Jiří</t>
  </si>
  <si>
    <t>Nové Heřminovy 129, 792 01</t>
  </si>
  <si>
    <t>27769143</t>
  </si>
  <si>
    <t>RPG RE Land, s.r.o.</t>
  </si>
  <si>
    <t>Gregorova 2582/3, 701 97 Ostrava - Moravská Ostrava</t>
  </si>
  <si>
    <t>47976900</t>
  </si>
  <si>
    <t>Krasov 32, 793 94</t>
  </si>
  <si>
    <t>27714730</t>
  </si>
  <si>
    <t>NAWARO GROUP s.r.o.</t>
  </si>
  <si>
    <t>Palackého náměstí 59, 380 01 Dačice I</t>
  </si>
  <si>
    <t>48757942</t>
  </si>
  <si>
    <t>Poštovní 1361, Frýdlant, 739 11 Frýdlant nad Ostravicí</t>
  </si>
  <si>
    <t>N</t>
  </si>
  <si>
    <t>Celkem Kč</t>
  </si>
  <si>
    <t>Poskytnutí neinvestičních dotací na podporu hospodaření  v lesích na základě žádostí podaných pro rok 2013</t>
  </si>
  <si>
    <t>pořadové číslo</t>
  </si>
  <si>
    <t>požadovaná dotace v Kč</t>
  </si>
  <si>
    <t>výše dotace v Kč</t>
  </si>
  <si>
    <t>lokalita</t>
  </si>
  <si>
    <t>fyzická osoba</t>
  </si>
  <si>
    <t>fyzická osoba podnikající</t>
  </si>
  <si>
    <t>společnost s ručením omezeným</t>
  </si>
  <si>
    <t>církevní organizace</t>
  </si>
  <si>
    <t>Římskokatolická farnost Budišov nad Budišovkou</t>
  </si>
  <si>
    <t>Zavadil Miroslav, Ing.</t>
  </si>
  <si>
    <t>Jančí</t>
  </si>
  <si>
    <t>Stará Bělá</t>
  </si>
  <si>
    <t>Hlubočec</t>
  </si>
  <si>
    <t>Mniší</t>
  </si>
  <si>
    <t>Tísek</t>
  </si>
  <si>
    <t>Čeladná</t>
  </si>
  <si>
    <t>Frýdlant nad Ostravicí</t>
  </si>
  <si>
    <t>Komorní Lhotka</t>
  </si>
  <si>
    <t>Oborná</t>
  </si>
  <si>
    <t>Krasov</t>
  </si>
  <si>
    <t>Brantice, Radim</t>
  </si>
  <si>
    <t>Celkem</t>
  </si>
  <si>
    <t>Lhotka u Litultovic</t>
  </si>
  <si>
    <t>Skalice u Frýdku Místku</t>
  </si>
  <si>
    <t>Karviná - Doly, Stonava</t>
  </si>
  <si>
    <t>Větřkovice u Vítkova</t>
  </si>
  <si>
    <t>Jakubčovice nad Odrou</t>
  </si>
  <si>
    <t>Dolní Lomná</t>
  </si>
  <si>
    <t>Pstruží</t>
  </si>
  <si>
    <t>Staré Hamry 1</t>
  </si>
  <si>
    <t>Svatoňovice</t>
  </si>
  <si>
    <t>Lichnov u Nového Jičína</t>
  </si>
  <si>
    <t>identifikační číslo nebo datum narození</t>
  </si>
  <si>
    <t xml:space="preserve">Počet stran přílohy: 1                                                                               </t>
  </si>
  <si>
    <t>19003862</t>
  </si>
  <si>
    <t>Čížek Jiří</t>
  </si>
  <si>
    <t>Jelení 14, 793 71 Holčovice</t>
  </si>
  <si>
    <t>Jelení</t>
  </si>
  <si>
    <t>AGROKRAS s. r. o.</t>
  </si>
  <si>
    <t>**********</t>
  </si>
  <si>
    <t>Příloha č. 1 k materiálu č.: 8/11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</si>
</sst>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24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ahoma"/>
      <family val="2"/>
    </font>
    <font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0">
    <xf numFmtId="0" fontId="0" fillId="0" borderId="0" xfId="0" applyAlignment="1">
      <alignment/>
    </xf>
    <xf numFmtId="167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24" borderId="13" xfId="0" applyNumberFormat="1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16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top"/>
    </xf>
    <xf numFmtId="3" fontId="1" fillId="24" borderId="16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right" vertical="top"/>
    </xf>
    <xf numFmtId="3" fontId="1" fillId="24" borderId="16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3" fontId="2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4.59765625" style="2" customWidth="1"/>
    <col min="2" max="2" width="13.8984375" style="16" customWidth="1"/>
    <col min="3" max="3" width="19.3984375" style="3" customWidth="1"/>
    <col min="4" max="4" width="10" style="4" customWidth="1"/>
    <col min="5" max="5" width="22.5" style="3" customWidth="1"/>
    <col min="6" max="6" width="13.69921875" style="2" customWidth="1"/>
    <col min="7" max="7" width="15.59765625" style="2" customWidth="1"/>
    <col min="8" max="8" width="16.19921875" style="2" customWidth="1"/>
    <col min="9" max="16384" width="9" style="2" customWidth="1"/>
  </cols>
  <sheetData>
    <row r="1" spans="1:8" ht="18">
      <c r="A1" s="54" t="s">
        <v>65</v>
      </c>
      <c r="B1" s="52"/>
      <c r="C1" s="53"/>
      <c r="D1" s="28"/>
      <c r="E1" s="27"/>
      <c r="F1" s="29"/>
      <c r="G1" s="29"/>
      <c r="H1" s="29"/>
    </row>
    <row r="2" spans="1:8" ht="18">
      <c r="A2" s="55" t="s">
        <v>58</v>
      </c>
      <c r="B2" s="26"/>
      <c r="C2" s="27"/>
      <c r="D2" s="28"/>
      <c r="E2" s="27"/>
      <c r="F2" s="29"/>
      <c r="G2" s="29"/>
      <c r="H2" s="29"/>
    </row>
    <row r="3" spans="1:8" ht="18">
      <c r="A3" s="57" t="s">
        <v>3</v>
      </c>
      <c r="B3" s="57"/>
      <c r="C3" s="57"/>
      <c r="D3" s="57"/>
      <c r="E3" s="57"/>
      <c r="F3" s="57"/>
      <c r="G3" s="57"/>
      <c r="H3" s="57"/>
    </row>
    <row r="4" spans="1:8" ht="18">
      <c r="A4" s="26"/>
      <c r="B4" s="26"/>
      <c r="C4" s="26"/>
      <c r="D4" s="26"/>
      <c r="E4" s="26"/>
      <c r="F4" s="26"/>
      <c r="G4" s="26"/>
      <c r="H4" s="26"/>
    </row>
    <row r="5" spans="1:8" ht="36" customHeight="1">
      <c r="A5" s="56" t="s">
        <v>24</v>
      </c>
      <c r="B5" s="56"/>
      <c r="C5" s="56"/>
      <c r="D5" s="56"/>
      <c r="E5" s="56"/>
      <c r="F5" s="56"/>
      <c r="G5" s="56"/>
      <c r="H5" s="56"/>
    </row>
    <row r="6" spans="3:8" ht="13.5" thickBot="1">
      <c r="C6" s="5"/>
      <c r="D6" s="6"/>
      <c r="E6" s="5"/>
      <c r="F6" s="7"/>
      <c r="G6" s="7"/>
      <c r="H6" s="7"/>
    </row>
    <row r="7" spans="1:8" ht="68.25" customHeight="1" thickBot="1">
      <c r="A7" s="8" t="s">
        <v>25</v>
      </c>
      <c r="B7" s="9" t="s">
        <v>57</v>
      </c>
      <c r="C7" s="9" t="s">
        <v>1</v>
      </c>
      <c r="D7" s="9" t="s">
        <v>2</v>
      </c>
      <c r="E7" s="9" t="s">
        <v>0</v>
      </c>
      <c r="F7" s="9" t="s">
        <v>26</v>
      </c>
      <c r="G7" s="9" t="s">
        <v>27</v>
      </c>
      <c r="H7" s="37" t="s">
        <v>28</v>
      </c>
    </row>
    <row r="8" spans="1:8" ht="25.5">
      <c r="A8" s="38">
        <v>1</v>
      </c>
      <c r="B8" s="17" t="s">
        <v>64</v>
      </c>
      <c r="C8" s="11" t="s">
        <v>64</v>
      </c>
      <c r="D8" s="11" t="s">
        <v>29</v>
      </c>
      <c r="E8" s="11" t="s">
        <v>64</v>
      </c>
      <c r="F8" s="12">
        <v>22500</v>
      </c>
      <c r="G8" s="13">
        <v>22500</v>
      </c>
      <c r="H8" s="39" t="s">
        <v>35</v>
      </c>
    </row>
    <row r="9" spans="1:8" ht="25.5">
      <c r="A9" s="38">
        <v>2</v>
      </c>
      <c r="B9" s="17" t="s">
        <v>64</v>
      </c>
      <c r="C9" s="11" t="s">
        <v>64</v>
      </c>
      <c r="D9" s="11" t="s">
        <v>29</v>
      </c>
      <c r="E9" s="11" t="s">
        <v>64</v>
      </c>
      <c r="F9" s="12">
        <v>22750</v>
      </c>
      <c r="G9" s="13">
        <v>22750</v>
      </c>
      <c r="H9" s="39" t="s">
        <v>36</v>
      </c>
    </row>
    <row r="10" spans="1:8" ht="25.5">
      <c r="A10" s="38">
        <v>3</v>
      </c>
      <c r="B10" s="17" t="s">
        <v>64</v>
      </c>
      <c r="C10" s="11" t="s">
        <v>64</v>
      </c>
      <c r="D10" s="11" t="s">
        <v>29</v>
      </c>
      <c r="E10" s="11" t="s">
        <v>64</v>
      </c>
      <c r="F10" s="12">
        <v>8100</v>
      </c>
      <c r="G10" s="13">
        <v>8100</v>
      </c>
      <c r="H10" s="39" t="s">
        <v>37</v>
      </c>
    </row>
    <row r="11" spans="1:8" ht="25.5">
      <c r="A11" s="38">
        <v>4</v>
      </c>
      <c r="B11" s="17" t="s">
        <v>64</v>
      </c>
      <c r="C11" s="11" t="s">
        <v>64</v>
      </c>
      <c r="D11" s="11" t="s">
        <v>29</v>
      </c>
      <c r="E11" s="11" t="s">
        <v>64</v>
      </c>
      <c r="F11" s="12">
        <v>13950</v>
      </c>
      <c r="G11" s="13">
        <v>13950</v>
      </c>
      <c r="H11" s="39" t="s">
        <v>38</v>
      </c>
    </row>
    <row r="12" spans="1:8" ht="25.5">
      <c r="A12" s="38">
        <v>5</v>
      </c>
      <c r="B12" s="17" t="s">
        <v>64</v>
      </c>
      <c r="C12" s="11" t="s">
        <v>64</v>
      </c>
      <c r="D12" s="11" t="s">
        <v>29</v>
      </c>
      <c r="E12" s="11" t="s">
        <v>64</v>
      </c>
      <c r="F12" s="12">
        <v>1920</v>
      </c>
      <c r="G12" s="13">
        <v>1920</v>
      </c>
      <c r="H12" s="39" t="s">
        <v>39</v>
      </c>
    </row>
    <row r="13" spans="1:8" ht="25.5">
      <c r="A13" s="38">
        <v>6</v>
      </c>
      <c r="B13" s="17" t="s">
        <v>64</v>
      </c>
      <c r="C13" s="11" t="s">
        <v>64</v>
      </c>
      <c r="D13" s="11" t="s">
        <v>29</v>
      </c>
      <c r="E13" s="11" t="s">
        <v>64</v>
      </c>
      <c r="F13" s="12">
        <v>36000</v>
      </c>
      <c r="G13" s="13">
        <v>36000</v>
      </c>
      <c r="H13" s="39" t="s">
        <v>52</v>
      </c>
    </row>
    <row r="14" spans="1:8" ht="25.5">
      <c r="A14" s="38">
        <v>7</v>
      </c>
      <c r="B14" s="17" t="s">
        <v>64</v>
      </c>
      <c r="C14" s="11" t="s">
        <v>64</v>
      </c>
      <c r="D14" s="11" t="s">
        <v>29</v>
      </c>
      <c r="E14" s="11" t="s">
        <v>64</v>
      </c>
      <c r="F14" s="12">
        <v>26300</v>
      </c>
      <c r="G14" s="13">
        <v>26300</v>
      </c>
      <c r="H14" s="40" t="s">
        <v>56</v>
      </c>
    </row>
    <row r="15" spans="1:8" ht="25.5">
      <c r="A15" s="38">
        <v>8</v>
      </c>
      <c r="B15" s="17" t="s">
        <v>64</v>
      </c>
      <c r="C15" s="11" t="s">
        <v>64</v>
      </c>
      <c r="D15" s="11" t="s">
        <v>29</v>
      </c>
      <c r="E15" s="11" t="s">
        <v>64</v>
      </c>
      <c r="F15" s="12">
        <v>6250</v>
      </c>
      <c r="G15" s="13">
        <v>6250</v>
      </c>
      <c r="H15" s="40" t="s">
        <v>48</v>
      </c>
    </row>
    <row r="16" spans="1:8" ht="25.5">
      <c r="A16" s="38">
        <v>9</v>
      </c>
      <c r="B16" s="17" t="s">
        <v>64</v>
      </c>
      <c r="C16" s="11" t="s">
        <v>64</v>
      </c>
      <c r="D16" s="11" t="s">
        <v>29</v>
      </c>
      <c r="E16" s="11" t="s">
        <v>64</v>
      </c>
      <c r="F16" s="12">
        <v>2480</v>
      </c>
      <c r="G16" s="13">
        <v>2480</v>
      </c>
      <c r="H16" s="39" t="s">
        <v>40</v>
      </c>
    </row>
    <row r="17" spans="1:8" ht="25.5">
      <c r="A17" s="38">
        <v>10</v>
      </c>
      <c r="B17" s="17" t="s">
        <v>64</v>
      </c>
      <c r="C17" s="11" t="s">
        <v>64</v>
      </c>
      <c r="D17" s="11" t="s">
        <v>29</v>
      </c>
      <c r="E17" s="11" t="s">
        <v>64</v>
      </c>
      <c r="F17" s="12">
        <v>3520</v>
      </c>
      <c r="G17" s="13">
        <v>3520</v>
      </c>
      <c r="H17" s="40" t="s">
        <v>41</v>
      </c>
    </row>
    <row r="18" spans="1:8" ht="26.25" customHeight="1">
      <c r="A18" s="38">
        <v>11</v>
      </c>
      <c r="B18" s="17" t="s">
        <v>64</v>
      </c>
      <c r="C18" s="11" t="s">
        <v>64</v>
      </c>
      <c r="D18" s="11" t="s">
        <v>29</v>
      </c>
      <c r="E18" s="11" t="s">
        <v>64</v>
      </c>
      <c r="F18" s="12">
        <v>12600</v>
      </c>
      <c r="G18" s="13">
        <v>12600</v>
      </c>
      <c r="H18" s="40" t="s">
        <v>56</v>
      </c>
    </row>
    <row r="19" spans="1:8" ht="25.5">
      <c r="A19" s="38">
        <v>12</v>
      </c>
      <c r="B19" s="17" t="s">
        <v>64</v>
      </c>
      <c r="C19" s="11" t="s">
        <v>64</v>
      </c>
      <c r="D19" s="11" t="s">
        <v>29</v>
      </c>
      <c r="E19" s="11" t="s">
        <v>64</v>
      </c>
      <c r="F19" s="12">
        <v>81900</v>
      </c>
      <c r="G19" s="13">
        <v>81900</v>
      </c>
      <c r="H19" s="39" t="s">
        <v>43</v>
      </c>
    </row>
    <row r="20" spans="1:8" ht="25.5">
      <c r="A20" s="38">
        <v>13</v>
      </c>
      <c r="B20" s="17" t="s">
        <v>64</v>
      </c>
      <c r="C20" s="11" t="s">
        <v>64</v>
      </c>
      <c r="D20" s="11" t="s">
        <v>29</v>
      </c>
      <c r="E20" s="11" t="s">
        <v>64</v>
      </c>
      <c r="F20" s="12">
        <v>4576</v>
      </c>
      <c r="G20" s="13">
        <v>4576</v>
      </c>
      <c r="H20" s="39" t="s">
        <v>52</v>
      </c>
    </row>
    <row r="21" spans="1:8" ht="25.5">
      <c r="A21" s="38">
        <v>14</v>
      </c>
      <c r="B21" s="17" t="s">
        <v>64</v>
      </c>
      <c r="C21" s="11" t="s">
        <v>64</v>
      </c>
      <c r="D21" s="11" t="s">
        <v>29</v>
      </c>
      <c r="E21" s="11" t="s">
        <v>64</v>
      </c>
      <c r="F21" s="12">
        <v>45000</v>
      </c>
      <c r="G21" s="13">
        <v>45000</v>
      </c>
      <c r="H21" s="39" t="s">
        <v>42</v>
      </c>
    </row>
    <row r="22" spans="1:8" ht="25.5">
      <c r="A22" s="38">
        <v>15</v>
      </c>
      <c r="B22" s="17" t="s">
        <v>64</v>
      </c>
      <c r="C22" s="11" t="s">
        <v>64</v>
      </c>
      <c r="D22" s="11" t="s">
        <v>29</v>
      </c>
      <c r="E22" s="11" t="s">
        <v>64</v>
      </c>
      <c r="F22" s="12">
        <v>12608</v>
      </c>
      <c r="G22" s="13">
        <v>12608</v>
      </c>
      <c r="H22" s="40" t="s">
        <v>51</v>
      </c>
    </row>
    <row r="23" spans="1:8" ht="25.5">
      <c r="A23" s="38">
        <v>16</v>
      </c>
      <c r="B23" s="17" t="s">
        <v>64</v>
      </c>
      <c r="C23" s="11" t="s">
        <v>64</v>
      </c>
      <c r="D23" s="11" t="s">
        <v>29</v>
      </c>
      <c r="E23" s="11" t="s">
        <v>64</v>
      </c>
      <c r="F23" s="12">
        <v>27000</v>
      </c>
      <c r="G23" s="13">
        <v>27000</v>
      </c>
      <c r="H23" s="40" t="s">
        <v>50</v>
      </c>
    </row>
    <row r="24" spans="1:8" ht="25.5">
      <c r="A24" s="38">
        <v>17</v>
      </c>
      <c r="B24" s="17" t="s">
        <v>64</v>
      </c>
      <c r="C24" s="11" t="s">
        <v>64</v>
      </c>
      <c r="D24" s="11" t="s">
        <v>29</v>
      </c>
      <c r="E24" s="11" t="s">
        <v>64</v>
      </c>
      <c r="F24" s="12">
        <v>9000</v>
      </c>
      <c r="G24" s="13">
        <v>9000</v>
      </c>
      <c r="H24" s="39" t="s">
        <v>37</v>
      </c>
    </row>
    <row r="25" spans="1:8" ht="25.5">
      <c r="A25" s="38">
        <v>18</v>
      </c>
      <c r="B25" s="17" t="s">
        <v>64</v>
      </c>
      <c r="C25" s="11" t="s">
        <v>64</v>
      </c>
      <c r="D25" s="11" t="s">
        <v>29</v>
      </c>
      <c r="E25" s="11" t="s">
        <v>64</v>
      </c>
      <c r="F25" s="12">
        <v>17820</v>
      </c>
      <c r="G25" s="13">
        <v>17820</v>
      </c>
      <c r="H25" s="40" t="s">
        <v>54</v>
      </c>
    </row>
    <row r="26" spans="1:8" ht="12.75">
      <c r="A26" s="41"/>
      <c r="B26" s="18"/>
      <c r="C26" s="19"/>
      <c r="D26" s="20"/>
      <c r="E26" s="19"/>
      <c r="F26" s="21">
        <f>SUM(F8:F25)</f>
        <v>354274</v>
      </c>
      <c r="G26" s="21">
        <f>SUM(G8:G25)</f>
        <v>354274</v>
      </c>
      <c r="H26" s="42"/>
    </row>
    <row r="27" spans="1:8" s="33" customFormat="1" ht="38.25">
      <c r="A27" s="43">
        <v>19</v>
      </c>
      <c r="B27" s="34" t="s">
        <v>59</v>
      </c>
      <c r="C27" s="35" t="s">
        <v>60</v>
      </c>
      <c r="D27" s="36" t="s">
        <v>30</v>
      </c>
      <c r="E27" s="35" t="s">
        <v>61</v>
      </c>
      <c r="F27" s="31">
        <v>112900</v>
      </c>
      <c r="G27" s="32">
        <v>112900</v>
      </c>
      <c r="H27" s="44" t="s">
        <v>62</v>
      </c>
    </row>
    <row r="28" spans="1:8" ht="38.25">
      <c r="A28" s="38">
        <v>20</v>
      </c>
      <c r="B28" s="17" t="s">
        <v>6</v>
      </c>
      <c r="C28" s="10" t="s">
        <v>7</v>
      </c>
      <c r="D28" s="11" t="s">
        <v>30</v>
      </c>
      <c r="E28" s="10" t="s">
        <v>8</v>
      </c>
      <c r="F28" s="12">
        <v>18000</v>
      </c>
      <c r="G28" s="13">
        <v>18000</v>
      </c>
      <c r="H28" s="40" t="s">
        <v>47</v>
      </c>
    </row>
    <row r="29" spans="1:8" ht="38.25">
      <c r="A29" s="43">
        <v>21</v>
      </c>
      <c r="B29" s="17" t="s">
        <v>9</v>
      </c>
      <c r="C29" s="10" t="s">
        <v>10</v>
      </c>
      <c r="D29" s="11" t="s">
        <v>30</v>
      </c>
      <c r="E29" s="10" t="s">
        <v>11</v>
      </c>
      <c r="F29" s="12">
        <v>10920</v>
      </c>
      <c r="G29" s="58">
        <f>F29+F30</f>
        <v>18440</v>
      </c>
      <c r="H29" s="39" t="s">
        <v>43</v>
      </c>
    </row>
    <row r="30" spans="1:8" ht="38.25">
      <c r="A30" s="38">
        <v>22</v>
      </c>
      <c r="B30" s="17" t="s">
        <v>9</v>
      </c>
      <c r="C30" s="10" t="s">
        <v>10</v>
      </c>
      <c r="D30" s="11" t="s">
        <v>30</v>
      </c>
      <c r="E30" s="10" t="s">
        <v>11</v>
      </c>
      <c r="F30" s="12">
        <v>7520</v>
      </c>
      <c r="G30" s="59"/>
      <c r="H30" s="39" t="s">
        <v>43</v>
      </c>
    </row>
    <row r="31" spans="1:8" ht="38.25">
      <c r="A31" s="43">
        <v>23</v>
      </c>
      <c r="B31" s="17" t="s">
        <v>20</v>
      </c>
      <c r="C31" s="10" t="s">
        <v>34</v>
      </c>
      <c r="D31" s="11" t="s">
        <v>30</v>
      </c>
      <c r="E31" s="10" t="s">
        <v>21</v>
      </c>
      <c r="F31" s="12">
        <v>4920</v>
      </c>
      <c r="G31" s="13">
        <v>4920</v>
      </c>
      <c r="H31" s="40" t="s">
        <v>53</v>
      </c>
    </row>
    <row r="32" spans="1:8" ht="12.75">
      <c r="A32" s="41"/>
      <c r="B32" s="18"/>
      <c r="C32" s="19"/>
      <c r="D32" s="20"/>
      <c r="E32" s="19"/>
      <c r="F32" s="21">
        <f>SUM(F27:F31)</f>
        <v>154260</v>
      </c>
      <c r="G32" s="21">
        <f>SUM(G27:G31)</f>
        <v>154260</v>
      </c>
      <c r="H32" s="42"/>
    </row>
    <row r="33" spans="1:8" ht="38.25">
      <c r="A33" s="38">
        <v>24</v>
      </c>
      <c r="B33" s="17" t="s">
        <v>15</v>
      </c>
      <c r="C33" s="10" t="s">
        <v>63</v>
      </c>
      <c r="D33" s="11" t="s">
        <v>31</v>
      </c>
      <c r="E33" s="10" t="s">
        <v>16</v>
      </c>
      <c r="F33" s="12">
        <v>23320</v>
      </c>
      <c r="G33" s="13">
        <v>23320</v>
      </c>
      <c r="H33" s="39" t="s">
        <v>44</v>
      </c>
    </row>
    <row r="34" spans="1:8" ht="38.25">
      <c r="A34" s="38">
        <v>25</v>
      </c>
      <c r="B34" s="17" t="s">
        <v>17</v>
      </c>
      <c r="C34" s="10" t="s">
        <v>18</v>
      </c>
      <c r="D34" s="11" t="s">
        <v>31</v>
      </c>
      <c r="E34" s="10" t="s">
        <v>19</v>
      </c>
      <c r="F34" s="12">
        <v>39330</v>
      </c>
      <c r="G34" s="13">
        <v>39330</v>
      </c>
      <c r="H34" s="39" t="s">
        <v>45</v>
      </c>
    </row>
    <row r="35" spans="1:8" ht="38.25">
      <c r="A35" s="38">
        <v>26</v>
      </c>
      <c r="B35" s="17" t="s">
        <v>12</v>
      </c>
      <c r="C35" s="10" t="s">
        <v>13</v>
      </c>
      <c r="D35" s="11" t="s">
        <v>31</v>
      </c>
      <c r="E35" s="10" t="s">
        <v>14</v>
      </c>
      <c r="F35" s="12">
        <v>37080</v>
      </c>
      <c r="G35" s="13">
        <v>37080</v>
      </c>
      <c r="H35" s="40" t="s">
        <v>49</v>
      </c>
    </row>
    <row r="36" spans="1:8" ht="12.75">
      <c r="A36" s="41"/>
      <c r="B36" s="18"/>
      <c r="C36" s="19"/>
      <c r="D36" s="20"/>
      <c r="E36" s="19"/>
      <c r="F36" s="21">
        <f>SUM(F33:F35)</f>
        <v>99730</v>
      </c>
      <c r="G36" s="21">
        <f>SUM(G33:G35)</f>
        <v>99730</v>
      </c>
      <c r="H36" s="42"/>
    </row>
    <row r="37" spans="1:8" ht="25.5">
      <c r="A37" s="38">
        <v>27</v>
      </c>
      <c r="B37" s="17" t="s">
        <v>4</v>
      </c>
      <c r="C37" s="10" t="s">
        <v>33</v>
      </c>
      <c r="D37" s="11" t="s">
        <v>32</v>
      </c>
      <c r="E37" s="10" t="s">
        <v>5</v>
      </c>
      <c r="F37" s="12">
        <v>16200</v>
      </c>
      <c r="G37" s="13">
        <v>16200</v>
      </c>
      <c r="H37" s="40" t="s">
        <v>55</v>
      </c>
    </row>
    <row r="38" spans="1:8" ht="12.75">
      <c r="A38" s="41"/>
      <c r="B38" s="18"/>
      <c r="C38" s="19"/>
      <c r="D38" s="20"/>
      <c r="E38" s="19"/>
      <c r="F38" s="21">
        <f>SUM(F37)</f>
        <v>16200</v>
      </c>
      <c r="G38" s="21">
        <f>SUM(G37)</f>
        <v>16200</v>
      </c>
      <c r="H38" s="45"/>
    </row>
    <row r="39" spans="1:8" ht="13.5" thickBot="1">
      <c r="A39" s="46" t="s">
        <v>46</v>
      </c>
      <c r="B39" s="47"/>
      <c r="C39" s="48"/>
      <c r="D39" s="49"/>
      <c r="E39" s="48"/>
      <c r="F39" s="50">
        <f>F26+F32+F36+F38</f>
        <v>624464</v>
      </c>
      <c r="G39" s="50">
        <f>G26+G32+G36+G38</f>
        <v>624464</v>
      </c>
      <c r="H39" s="51"/>
    </row>
    <row r="44" ht="12.75" hidden="1"/>
    <row r="45" spans="5:6" ht="12.75" hidden="1">
      <c r="E45" s="15" t="s">
        <v>22</v>
      </c>
      <c r="F45" s="25"/>
    </row>
    <row r="46" spans="5:6" ht="15" customHeight="1" hidden="1">
      <c r="E46" s="1">
        <v>5493</v>
      </c>
      <c r="F46" s="31">
        <v>341674</v>
      </c>
    </row>
    <row r="47" spans="5:6" ht="15" customHeight="1" hidden="1">
      <c r="E47" s="1">
        <v>5212</v>
      </c>
      <c r="F47" s="31">
        <v>41360</v>
      </c>
    </row>
    <row r="48" spans="5:6" ht="15" customHeight="1" hidden="1">
      <c r="E48" s="1">
        <v>5213</v>
      </c>
      <c r="F48" s="31">
        <v>99730</v>
      </c>
    </row>
    <row r="49" spans="5:6" ht="15" customHeight="1" hidden="1">
      <c r="E49" s="1">
        <v>5222</v>
      </c>
      <c r="F49" s="30">
        <v>0</v>
      </c>
    </row>
    <row r="50" spans="5:6" ht="15" customHeight="1" hidden="1">
      <c r="E50" s="1">
        <v>5229</v>
      </c>
      <c r="F50" s="30">
        <v>0</v>
      </c>
    </row>
    <row r="51" spans="5:6" ht="15" customHeight="1" hidden="1">
      <c r="E51" s="1">
        <v>5321</v>
      </c>
      <c r="F51" s="30">
        <v>0</v>
      </c>
    </row>
    <row r="52" spans="5:6" ht="15" customHeight="1" hidden="1">
      <c r="E52" s="1">
        <v>5339</v>
      </c>
      <c r="F52" s="30">
        <v>0</v>
      </c>
    </row>
    <row r="53" spans="5:6" ht="15" customHeight="1" hidden="1">
      <c r="E53" s="1">
        <v>5223</v>
      </c>
      <c r="F53" s="31">
        <v>16200</v>
      </c>
    </row>
    <row r="54" spans="5:6" ht="12.75" hidden="1">
      <c r="E54" s="15" t="s">
        <v>23</v>
      </c>
      <c r="F54" s="14">
        <f>SUM(F46:F53)</f>
        <v>498964</v>
      </c>
    </row>
    <row r="56" ht="12.75">
      <c r="E56" s="22"/>
    </row>
    <row r="57" ht="15" customHeight="1">
      <c r="E57" s="23"/>
    </row>
    <row r="58" ht="15" customHeight="1">
      <c r="E58" s="23"/>
    </row>
    <row r="59" ht="15" customHeight="1">
      <c r="E59" s="23"/>
    </row>
    <row r="60" ht="15" customHeight="1">
      <c r="E60" s="23"/>
    </row>
    <row r="61" ht="15" customHeight="1">
      <c r="E61" s="23"/>
    </row>
    <row r="62" ht="15" customHeight="1">
      <c r="E62" s="23"/>
    </row>
    <row r="63" ht="15" customHeight="1">
      <c r="E63" s="23"/>
    </row>
    <row r="64" ht="12.75">
      <c r="E64" s="22"/>
    </row>
    <row r="65" ht="12.75">
      <c r="E65" s="24"/>
    </row>
    <row r="66" ht="12.75">
      <c r="E66" s="22"/>
    </row>
  </sheetData>
  <sheetProtection/>
  <mergeCells count="3">
    <mergeCell ref="A5:H5"/>
    <mergeCell ref="A3:H3"/>
    <mergeCell ref="G29:G30"/>
  </mergeCells>
  <printOptions horizontalCentered="1"/>
  <pageMargins left="0.35433070866141736" right="0.15748031496062992" top="0.69" bottom="0.2" header="0.5118110236220472" footer="0.19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kempna</cp:lastModifiedBy>
  <cp:lastPrinted>2013-11-11T10:53:31Z</cp:lastPrinted>
  <dcterms:created xsi:type="dcterms:W3CDTF">2003-08-20T12:51:45Z</dcterms:created>
  <dcterms:modified xsi:type="dcterms:W3CDTF">2013-12-04T09:43:18Z</dcterms:modified>
  <cp:category/>
  <cp:version/>
  <cp:contentType/>
  <cp:contentStatus/>
</cp:coreProperties>
</file>