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95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List1!$A$3:$L$32</definedName>
    <definedName name="_xlnm.Print_Titles" localSheetId="0">List1!$2:$3</definedName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C31" i="1" l="1"/>
  <c r="I31" i="1" l="1"/>
  <c r="H31" i="1"/>
  <c r="G31" i="1"/>
  <c r="J31" i="1"/>
  <c r="K31" i="1"/>
  <c r="L31" i="1"/>
</calcChain>
</file>

<file path=xl/sharedStrings.xml><?xml version="1.0" encoding="utf-8"?>
<sst xmlns="http://schemas.openxmlformats.org/spreadsheetml/2006/main" count="152" uniqueCount="75">
  <si>
    <t>Silnice 2009 - obchvat Opava</t>
  </si>
  <si>
    <t>Investiční</t>
  </si>
  <si>
    <t>Odbor dopravy</t>
  </si>
  <si>
    <t>ROP NUTS II Moravskoslezsko</t>
  </si>
  <si>
    <t>Lichnovský Stanislav</t>
  </si>
  <si>
    <t>Bourek Luboš</t>
  </si>
  <si>
    <t xml:space="preserve">Strategie systémové spolupráce veřejných institucí MSK, Slezského a Opolského vojvodství </t>
  </si>
  <si>
    <t>Neinvestiční</t>
  </si>
  <si>
    <t>Odbor evropských projektů</t>
  </si>
  <si>
    <t>OP Přeshraniční spolupráce ČR - Polsko</t>
  </si>
  <si>
    <t>Koláčková Petra</t>
  </si>
  <si>
    <t>Letiště Leoše Janáčka Ostrava, odbavovací plocha</t>
  </si>
  <si>
    <t>Trnka Aleš</t>
  </si>
  <si>
    <t>Rekonstrukce úseku silnice Turzovka – Bílá - II. etapa</t>
  </si>
  <si>
    <t>OP Přeshraniční spolupráce ČR - Slovensko</t>
  </si>
  <si>
    <t>Stáže zaměstnanců Moravskoslezského kraje zařazených do krajského úřadu zodpovědných za rozvoj lidských zdrojů</t>
  </si>
  <si>
    <t>Leonardo da Vinci</t>
  </si>
  <si>
    <t>Sačková Dana</t>
  </si>
  <si>
    <t>Elektronická spisová služba Moravskoslezského kraje (I. část výzvy)</t>
  </si>
  <si>
    <t>Odbor informatiky</t>
  </si>
  <si>
    <t>Integrovaný operační program</t>
  </si>
  <si>
    <t>Kadlec Pavel</t>
  </si>
  <si>
    <t>Foltýnek Andrej</t>
  </si>
  <si>
    <t>Moravskoslezský kraj - kraj plný zážitků II</t>
  </si>
  <si>
    <t xml:space="preserve">Odbor regionálního rozvoje a cestovního ruchu </t>
  </si>
  <si>
    <t>Kuligová Kateřina</t>
  </si>
  <si>
    <t>Zpřístupnění území NKP Důl Hlubina</t>
  </si>
  <si>
    <t>Odbor územního plánování a stavebního řádu a kultury</t>
  </si>
  <si>
    <t>Kooperace a posílení přeshraniční spolupráce regionálních samospráv a subjektů působících v Žilinském a Moravskoslezském kraji</t>
  </si>
  <si>
    <t>Rekonstrukce objektu na chráněné bydlení Sedlnice</t>
  </si>
  <si>
    <t>Odbor sociálních věcí</t>
  </si>
  <si>
    <t>Ondruchová Urszula</t>
  </si>
  <si>
    <t>Rostek Milan</t>
  </si>
  <si>
    <t>Rekonstrukce objektu v Kopřivnici na chráněné bydlení</t>
  </si>
  <si>
    <t>Rekonstrukce objektu Domova Jistoty, p.o. na ulici Koperníkova v Novém Bohumíně</t>
  </si>
  <si>
    <t>Smutek Jan</t>
  </si>
  <si>
    <t>Modernizace škol ve stavebnictví</t>
  </si>
  <si>
    <t>Odbor školství, mládeže a sportu</t>
  </si>
  <si>
    <t>Suchomelová Andrea</t>
  </si>
  <si>
    <t>ELEKTROTECHNICKÁ CENTRA (Vybudování a vybavení center praktické přípravy pro výkon prací v elektrotechnických oborech)</t>
  </si>
  <si>
    <t>Intercultural learning on the field of music education (Mezinárodní výměna zkušeností v oblasti uměleckého školství)</t>
  </si>
  <si>
    <t xml:space="preserve">Partnerství Comenius Regio </t>
  </si>
  <si>
    <t>Šindelka Jan</t>
  </si>
  <si>
    <t>Revitalizace přednádražního prostoru Svinov, II. etapa - část MSK</t>
  </si>
  <si>
    <t>1. etapa transformace organizace Marianum</t>
  </si>
  <si>
    <t>Plánování sociálních služeb - cesta k vytvoření sítě místně a typově dostupných sociálních služeb na území Moravskoslezského kraje</t>
  </si>
  <si>
    <t>Podpora vzdělávání a supervize u pracovníků v oblasti sociálních služeb a pracovníků v sociální oblasti</t>
  </si>
  <si>
    <t>Podpora procesu transformace pobytových sociálních služeb v Moravskoslezském kraji</t>
  </si>
  <si>
    <t>Vzdělávací systém zaměstnanců KÚ MSK</t>
  </si>
  <si>
    <t>Zajištění vzdělávání v eGovernmentu</t>
  </si>
  <si>
    <t>Zkvalitnění systému péče o žáky se speciálními vzdělávacími potřebami v Moravskoslezském kraji</t>
  </si>
  <si>
    <t xml:space="preserve">Vytváření pozitivního sociálního prostředí ve školách  </t>
  </si>
  <si>
    <t>Centra integrované podpory v MSK a podpora vzdělávání žáků se speciálními vzdělávacími potřebami</t>
  </si>
  <si>
    <t>TIME</t>
  </si>
  <si>
    <t>Zateplení Střední školy prof.Zdeňka Matějčka v Ostravě - Porubě</t>
  </si>
  <si>
    <t>OP Lidské zdroje a zaměstnanost</t>
  </si>
  <si>
    <t>Rusková Kateřina</t>
  </si>
  <si>
    <t>Odbor kancelář ředitele krajského úřadu</t>
  </si>
  <si>
    <t>OP Vzdělávání pro konkurenceschopnost</t>
  </si>
  <si>
    <t>Folvarčný Dušan</t>
  </si>
  <si>
    <t>OP Životní prostředí</t>
  </si>
  <si>
    <t>MSK</t>
  </si>
  <si>
    <t>Skutečnost</t>
  </si>
  <si>
    <t>Dotace</t>
  </si>
  <si>
    <t>Projekt</t>
  </si>
  <si>
    <t>Org</t>
  </si>
  <si>
    <t>Typ projektu</t>
  </si>
  <si>
    <t>Odvětvový odbor</t>
  </si>
  <si>
    <t>Operační program</t>
  </si>
  <si>
    <t>PM</t>
  </si>
  <si>
    <t>Plán (profinancování a kofinancování)</t>
  </si>
  <si>
    <t>Celkové výdaje</t>
  </si>
  <si>
    <t>Celkem</t>
  </si>
  <si>
    <t>Projekty finančně ukončené v roce 2013</t>
  </si>
  <si>
    <t>Příloha č. 4 materiálu 10/8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</si>
</sst>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6">
    <font>
      <sz val="11"/>
      <color theme="1"/>
      <name val="Calibri"/>
      <family val="2"/>
      <charset val="238"/>
      <scheme val="minor"/>
    </font>
    <font>
      <sz val="8"/>
      <name val="Verdana, Helvetica, sans-serif"/>
    </font>
    <font>
      <sz val="12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theme="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4" fontId="0" fillId="0" borderId="0" xfId="0" applyNumberFormat="1"/>
    <xf numFmtId="0" fontId="3" fillId="0" borderId="0" xfId="0" applyFont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42" fontId="0" fillId="0" borderId="6" xfId="0" applyNumberFormat="1" applyFont="1" applyBorder="1" applyAlignment="1">
      <alignment horizontal="center" vertical="center"/>
    </xf>
    <xf numFmtId="42" fontId="0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2" fontId="4" fillId="2" borderId="3" xfId="0" applyNumberFormat="1" applyFont="1" applyFill="1" applyBorder="1" applyAlignment="1">
      <alignment horizontal="center" vertical="center"/>
    </xf>
    <xf numFmtId="42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left"/>
    </xf>
    <xf numFmtId="0" fontId="1" fillId="0" borderId="6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/>
  </sheetViews>
  <sheetFormatPr defaultRowHeight="15"/>
  <cols>
    <col min="1" max="1" width="47.85546875" style="18" customWidth="1"/>
    <col min="2" max="2" width="0" hidden="1" customWidth="1"/>
    <col min="3" max="3" width="12" customWidth="1"/>
    <col min="4" max="4" width="21.140625" bestFit="1" customWidth="1"/>
    <col min="5" max="5" width="17" customWidth="1"/>
    <col min="6" max="6" width="12.28515625" hidden="1" customWidth="1"/>
    <col min="7" max="7" width="16.140625" customWidth="1"/>
    <col min="8" max="8" width="16.28515625" customWidth="1"/>
    <col min="9" max="9" width="14.85546875" bestFit="1" customWidth="1"/>
    <col min="10" max="10" width="16" customWidth="1"/>
    <col min="11" max="11" width="14.85546875" bestFit="1" customWidth="1"/>
    <col min="12" max="12" width="14.42578125" customWidth="1"/>
  </cols>
  <sheetData>
    <row r="1" spans="1:12" ht="15.75">
      <c r="A1" s="14" t="s">
        <v>74</v>
      </c>
    </row>
    <row r="2" spans="1:12" ht="15.75">
      <c r="A2" s="23" t="s">
        <v>73</v>
      </c>
      <c r="B2" s="23"/>
      <c r="C2" s="23"/>
      <c r="D2" s="23"/>
      <c r="E2" s="23"/>
      <c r="F2" s="3"/>
      <c r="G2" s="20" t="s">
        <v>70</v>
      </c>
      <c r="H2" s="21"/>
      <c r="I2" s="22"/>
      <c r="J2" s="19" t="s">
        <v>62</v>
      </c>
      <c r="K2" s="19"/>
      <c r="L2" s="19"/>
    </row>
    <row r="3" spans="1:12">
      <c r="A3" s="15" t="s">
        <v>64</v>
      </c>
      <c r="B3" s="4" t="s">
        <v>65</v>
      </c>
      <c r="C3" s="4" t="s">
        <v>66</v>
      </c>
      <c r="D3" s="4" t="s">
        <v>67</v>
      </c>
      <c r="E3" s="4" t="s">
        <v>68</v>
      </c>
      <c r="F3" s="4" t="s">
        <v>69</v>
      </c>
      <c r="G3" s="5" t="s">
        <v>71</v>
      </c>
      <c r="H3" s="5" t="s">
        <v>63</v>
      </c>
      <c r="I3" s="5" t="s">
        <v>61</v>
      </c>
      <c r="J3" s="6" t="s">
        <v>71</v>
      </c>
      <c r="K3" s="6" t="s">
        <v>63</v>
      </c>
      <c r="L3" s="7" t="s">
        <v>61</v>
      </c>
    </row>
    <row r="4" spans="1:12" ht="22.5">
      <c r="A4" s="16" t="s">
        <v>11</v>
      </c>
      <c r="B4" s="8">
        <v>2579</v>
      </c>
      <c r="C4" s="8" t="s">
        <v>1</v>
      </c>
      <c r="D4" s="8" t="s">
        <v>2</v>
      </c>
      <c r="E4" s="8" t="s">
        <v>3</v>
      </c>
      <c r="F4" s="8" t="s">
        <v>12</v>
      </c>
      <c r="G4" s="9">
        <v>152000000</v>
      </c>
      <c r="H4" s="9">
        <v>106400000</v>
      </c>
      <c r="I4" s="9">
        <v>45600000</v>
      </c>
      <c r="J4" s="9">
        <v>128997220.00000001</v>
      </c>
      <c r="K4" s="9">
        <v>98737630</v>
      </c>
      <c r="L4" s="10">
        <v>30259590</v>
      </c>
    </row>
    <row r="5" spans="1:12" ht="33.75">
      <c r="A5" s="16" t="s">
        <v>13</v>
      </c>
      <c r="B5" s="8">
        <v>2884</v>
      </c>
      <c r="C5" s="8" t="s">
        <v>1</v>
      </c>
      <c r="D5" s="8" t="s">
        <v>2</v>
      </c>
      <c r="E5" s="8" t="s">
        <v>14</v>
      </c>
      <c r="F5" s="8" t="s">
        <v>5</v>
      </c>
      <c r="G5" s="9">
        <v>28500000</v>
      </c>
      <c r="H5" s="9">
        <v>25650000</v>
      </c>
      <c r="I5" s="9">
        <v>2850000</v>
      </c>
      <c r="J5" s="9">
        <v>16735600.000000002</v>
      </c>
      <c r="K5" s="9">
        <v>14868070</v>
      </c>
      <c r="L5" s="10">
        <v>1867530</v>
      </c>
    </row>
    <row r="6" spans="1:12" ht="22.5">
      <c r="A6" s="16" t="s">
        <v>43</v>
      </c>
      <c r="B6" s="8">
        <v>2594</v>
      </c>
      <c r="C6" s="8" t="s">
        <v>1</v>
      </c>
      <c r="D6" s="8" t="s">
        <v>2</v>
      </c>
      <c r="E6" s="8" t="s">
        <v>3</v>
      </c>
      <c r="F6" s="8" t="s">
        <v>4</v>
      </c>
      <c r="G6" s="9">
        <v>190500000</v>
      </c>
      <c r="H6" s="9">
        <v>133350000</v>
      </c>
      <c r="I6" s="9">
        <v>57150000</v>
      </c>
      <c r="J6" s="9">
        <v>113682320</v>
      </c>
      <c r="K6" s="9">
        <v>79079580</v>
      </c>
      <c r="L6" s="10">
        <v>34602740</v>
      </c>
    </row>
    <row r="7" spans="1:12" ht="22.5">
      <c r="A7" s="16" t="s">
        <v>0</v>
      </c>
      <c r="B7" s="8">
        <v>2588</v>
      </c>
      <c r="C7" s="8" t="s">
        <v>1</v>
      </c>
      <c r="D7" s="8" t="s">
        <v>2</v>
      </c>
      <c r="E7" s="8" t="s">
        <v>3</v>
      </c>
      <c r="F7" s="8" t="s">
        <v>4</v>
      </c>
      <c r="G7" s="9">
        <v>565000000</v>
      </c>
      <c r="H7" s="9">
        <v>379568000</v>
      </c>
      <c r="I7" s="9">
        <v>185432000</v>
      </c>
      <c r="J7" s="9">
        <v>556342040</v>
      </c>
      <c r="K7" s="9">
        <v>351099400</v>
      </c>
      <c r="L7" s="10">
        <v>205242640</v>
      </c>
    </row>
    <row r="8" spans="1:12" ht="22.5">
      <c r="A8" s="16" t="s">
        <v>18</v>
      </c>
      <c r="B8" s="8">
        <v>2810</v>
      </c>
      <c r="C8" s="8" t="s">
        <v>1</v>
      </c>
      <c r="D8" s="8" t="s">
        <v>19</v>
      </c>
      <c r="E8" s="8" t="s">
        <v>20</v>
      </c>
      <c r="F8" s="8" t="s">
        <v>21</v>
      </c>
      <c r="G8" s="9">
        <v>4500000</v>
      </c>
      <c r="H8" s="9">
        <v>3825000</v>
      </c>
      <c r="I8" s="9">
        <v>675000</v>
      </c>
      <c r="J8" s="9">
        <v>4003600</v>
      </c>
      <c r="K8" s="9">
        <v>2903370</v>
      </c>
      <c r="L8" s="10">
        <v>1100230</v>
      </c>
    </row>
    <row r="9" spans="1:12" ht="22.5">
      <c r="A9" s="16" t="s">
        <v>44</v>
      </c>
      <c r="B9" s="8">
        <v>2569</v>
      </c>
      <c r="C9" s="8" t="s">
        <v>1</v>
      </c>
      <c r="D9" s="8" t="s">
        <v>30</v>
      </c>
      <c r="E9" s="8" t="s">
        <v>20</v>
      </c>
      <c r="F9" s="8" t="s">
        <v>38</v>
      </c>
      <c r="G9" s="9">
        <v>28000000</v>
      </c>
      <c r="H9" s="9">
        <v>19983000</v>
      </c>
      <c r="I9" s="9">
        <v>8017000</v>
      </c>
      <c r="J9" s="9">
        <v>21191440</v>
      </c>
      <c r="K9" s="9">
        <v>18777510</v>
      </c>
      <c r="L9" s="10">
        <v>2413930</v>
      </c>
    </row>
    <row r="10" spans="1:12" ht="22.5">
      <c r="A10" s="16" t="s">
        <v>34</v>
      </c>
      <c r="B10" s="8">
        <v>2730</v>
      </c>
      <c r="C10" s="8" t="s">
        <v>1</v>
      </c>
      <c r="D10" s="8" t="s">
        <v>30</v>
      </c>
      <c r="E10" s="8" t="s">
        <v>3</v>
      </c>
      <c r="F10" s="8" t="s">
        <v>35</v>
      </c>
      <c r="G10" s="9">
        <v>32275000</v>
      </c>
      <c r="H10" s="9">
        <v>27434000</v>
      </c>
      <c r="I10" s="9">
        <v>4841000</v>
      </c>
      <c r="J10" s="9">
        <v>20939380</v>
      </c>
      <c r="K10" s="9">
        <v>17063239.999999996</v>
      </c>
      <c r="L10" s="10">
        <v>3876140</v>
      </c>
    </row>
    <row r="11" spans="1:12" s="1" customFormat="1" ht="22.5">
      <c r="A11" s="16" t="s">
        <v>29</v>
      </c>
      <c r="B11" s="8">
        <v>2732</v>
      </c>
      <c r="C11" s="8" t="s">
        <v>1</v>
      </c>
      <c r="D11" s="8" t="s">
        <v>30</v>
      </c>
      <c r="E11" s="8" t="s">
        <v>3</v>
      </c>
      <c r="F11" s="8" t="s">
        <v>31</v>
      </c>
      <c r="G11" s="9">
        <v>16550000</v>
      </c>
      <c r="H11" s="9">
        <v>13600000</v>
      </c>
      <c r="I11" s="9">
        <v>2950000</v>
      </c>
      <c r="J11" s="9">
        <v>12429790</v>
      </c>
      <c r="K11" s="9">
        <v>10368450</v>
      </c>
      <c r="L11" s="10">
        <v>2061340.0000000002</v>
      </c>
    </row>
    <row r="12" spans="1:12" ht="22.5">
      <c r="A12" s="16" t="s">
        <v>33</v>
      </c>
      <c r="B12" s="8">
        <v>2733</v>
      </c>
      <c r="C12" s="8" t="s">
        <v>1</v>
      </c>
      <c r="D12" s="8" t="s">
        <v>30</v>
      </c>
      <c r="E12" s="8" t="s">
        <v>3</v>
      </c>
      <c r="F12" s="8" t="s">
        <v>32</v>
      </c>
      <c r="G12" s="9">
        <v>13400000</v>
      </c>
      <c r="H12" s="9">
        <v>11135000</v>
      </c>
      <c r="I12" s="9">
        <v>2265000</v>
      </c>
      <c r="J12" s="9">
        <v>8675200</v>
      </c>
      <c r="K12" s="9">
        <v>7258110.0000000009</v>
      </c>
      <c r="L12" s="10">
        <v>1417090</v>
      </c>
    </row>
    <row r="13" spans="1:12" ht="22.5">
      <c r="A13" s="16" t="s">
        <v>39</v>
      </c>
      <c r="B13" s="8">
        <v>2510</v>
      </c>
      <c r="C13" s="8" t="s">
        <v>1</v>
      </c>
      <c r="D13" s="8" t="s">
        <v>37</v>
      </c>
      <c r="E13" s="8" t="s">
        <v>3</v>
      </c>
      <c r="F13" s="8" t="s">
        <v>38</v>
      </c>
      <c r="G13" s="9">
        <v>43000000</v>
      </c>
      <c r="H13" s="9">
        <v>36550000</v>
      </c>
      <c r="I13" s="9">
        <v>6450000</v>
      </c>
      <c r="J13" s="9">
        <v>40941860</v>
      </c>
      <c r="K13" s="9">
        <v>37597050</v>
      </c>
      <c r="L13" s="10">
        <v>3344810</v>
      </c>
    </row>
    <row r="14" spans="1:12" ht="22.5">
      <c r="A14" s="16" t="s">
        <v>36</v>
      </c>
      <c r="B14" s="8">
        <v>2506</v>
      </c>
      <c r="C14" s="8" t="s">
        <v>1</v>
      </c>
      <c r="D14" s="8" t="s">
        <v>37</v>
      </c>
      <c r="E14" s="8" t="s">
        <v>3</v>
      </c>
      <c r="F14" s="8" t="s">
        <v>22</v>
      </c>
      <c r="G14" s="9">
        <v>52100000</v>
      </c>
      <c r="H14" s="9">
        <v>44285000</v>
      </c>
      <c r="I14" s="9">
        <v>7815000</v>
      </c>
      <c r="J14" s="9">
        <v>47416620</v>
      </c>
      <c r="K14" s="9">
        <v>42129100</v>
      </c>
      <c r="L14" s="10">
        <v>5287520</v>
      </c>
    </row>
    <row r="15" spans="1:12" ht="22.5">
      <c r="A15" s="16" t="s">
        <v>54</v>
      </c>
      <c r="B15" s="8">
        <v>2988</v>
      </c>
      <c r="C15" s="8" t="s">
        <v>1</v>
      </c>
      <c r="D15" s="8" t="s">
        <v>37</v>
      </c>
      <c r="E15" s="8" t="s">
        <v>60</v>
      </c>
      <c r="F15" s="8" t="s">
        <v>31</v>
      </c>
      <c r="G15" s="9">
        <v>99473000</v>
      </c>
      <c r="H15" s="9">
        <v>69350000</v>
      </c>
      <c r="I15" s="9">
        <v>30123000</v>
      </c>
      <c r="J15" s="9">
        <v>44703940</v>
      </c>
      <c r="K15" s="9">
        <v>20365550</v>
      </c>
      <c r="L15" s="10">
        <v>24338390</v>
      </c>
    </row>
    <row r="16" spans="1:12" ht="22.5">
      <c r="A16" s="16" t="s">
        <v>26</v>
      </c>
      <c r="B16" s="8">
        <v>2559</v>
      </c>
      <c r="C16" s="8" t="s">
        <v>1</v>
      </c>
      <c r="D16" s="8" t="s">
        <v>27</v>
      </c>
      <c r="E16" s="8" t="s">
        <v>3</v>
      </c>
      <c r="F16" s="8" t="s">
        <v>22</v>
      </c>
      <c r="G16" s="9">
        <v>10000000</v>
      </c>
      <c r="H16" s="9">
        <v>8500000</v>
      </c>
      <c r="I16" s="9">
        <v>1500000</v>
      </c>
      <c r="J16" s="9">
        <v>2701959.9999999995</v>
      </c>
      <c r="K16" s="9">
        <v>1881650</v>
      </c>
      <c r="L16" s="10">
        <v>820310</v>
      </c>
    </row>
    <row r="17" spans="1:12" ht="33.75">
      <c r="A17" s="16" t="s">
        <v>28</v>
      </c>
      <c r="B17" s="8">
        <v>2873</v>
      </c>
      <c r="C17" s="8" t="s">
        <v>7</v>
      </c>
      <c r="D17" s="8" t="s">
        <v>8</v>
      </c>
      <c r="E17" s="8" t="s">
        <v>14</v>
      </c>
      <c r="F17" s="8" t="s">
        <v>10</v>
      </c>
      <c r="G17" s="9">
        <v>4400000</v>
      </c>
      <c r="H17" s="9">
        <v>4300000</v>
      </c>
      <c r="I17" s="9">
        <v>100000</v>
      </c>
      <c r="J17" s="9">
        <v>435410</v>
      </c>
      <c r="K17" s="9">
        <v>391610</v>
      </c>
      <c r="L17" s="10">
        <v>43800</v>
      </c>
    </row>
    <row r="18" spans="1:12" ht="22.5">
      <c r="A18" s="16" t="s">
        <v>15</v>
      </c>
      <c r="B18" s="8">
        <v>3101</v>
      </c>
      <c r="C18" s="8" t="s">
        <v>7</v>
      </c>
      <c r="D18" s="8" t="s">
        <v>8</v>
      </c>
      <c r="E18" s="8" t="s">
        <v>16</v>
      </c>
      <c r="F18" s="8" t="s">
        <v>10</v>
      </c>
      <c r="G18" s="9">
        <v>830000</v>
      </c>
      <c r="H18" s="9">
        <v>780000</v>
      </c>
      <c r="I18" s="9">
        <v>50000</v>
      </c>
      <c r="J18" s="9">
        <v>292710</v>
      </c>
      <c r="K18" s="9">
        <v>292710</v>
      </c>
      <c r="L18" s="10">
        <v>0</v>
      </c>
    </row>
    <row r="19" spans="1:12" ht="33.75">
      <c r="A19" s="16" t="s">
        <v>6</v>
      </c>
      <c r="B19" s="8">
        <v>2885</v>
      </c>
      <c r="C19" s="8" t="s">
        <v>7</v>
      </c>
      <c r="D19" s="8" t="s">
        <v>8</v>
      </c>
      <c r="E19" s="8" t="s">
        <v>9</v>
      </c>
      <c r="F19" s="8" t="s">
        <v>10</v>
      </c>
      <c r="G19" s="9">
        <v>5300000</v>
      </c>
      <c r="H19" s="9">
        <v>4680000</v>
      </c>
      <c r="I19" s="9">
        <v>620000</v>
      </c>
      <c r="J19" s="9">
        <v>3260760</v>
      </c>
      <c r="K19" s="9">
        <v>2965190</v>
      </c>
      <c r="L19" s="10">
        <v>295570</v>
      </c>
    </row>
    <row r="20" spans="1:12" ht="22.5">
      <c r="A20" s="16" t="s">
        <v>49</v>
      </c>
      <c r="B20" s="8">
        <v>2790</v>
      </c>
      <c r="C20" s="8" t="s">
        <v>7</v>
      </c>
      <c r="D20" s="8" t="s">
        <v>19</v>
      </c>
      <c r="E20" s="8" t="s">
        <v>55</v>
      </c>
      <c r="F20" s="8" t="s">
        <v>17</v>
      </c>
      <c r="G20" s="9">
        <v>4400000</v>
      </c>
      <c r="H20" s="9">
        <v>3546000</v>
      </c>
      <c r="I20" s="9">
        <v>854000</v>
      </c>
      <c r="J20" s="9">
        <v>1862150</v>
      </c>
      <c r="K20" s="9">
        <v>1580820.0000000002</v>
      </c>
      <c r="L20" s="10">
        <v>281330</v>
      </c>
    </row>
    <row r="21" spans="1:12" ht="22.5">
      <c r="A21" s="16" t="s">
        <v>48</v>
      </c>
      <c r="B21" s="8">
        <v>2789</v>
      </c>
      <c r="C21" s="8" t="s">
        <v>7</v>
      </c>
      <c r="D21" s="8" t="s">
        <v>57</v>
      </c>
      <c r="E21" s="8" t="s">
        <v>55</v>
      </c>
      <c r="F21" s="8" t="s">
        <v>42</v>
      </c>
      <c r="G21" s="9">
        <v>5100000</v>
      </c>
      <c r="H21" s="9">
        <v>4250000</v>
      </c>
      <c r="I21" s="9">
        <v>850000</v>
      </c>
      <c r="J21" s="9">
        <v>3372380</v>
      </c>
      <c r="K21" s="9">
        <v>2866470.0000000005</v>
      </c>
      <c r="L21" s="10">
        <v>505909.99999999994</v>
      </c>
    </row>
    <row r="22" spans="1:12" ht="22.5">
      <c r="A22" s="16" t="s">
        <v>23</v>
      </c>
      <c r="B22" s="8">
        <v>2544</v>
      </c>
      <c r="C22" s="8" t="s">
        <v>7</v>
      </c>
      <c r="D22" s="8" t="s">
        <v>24</v>
      </c>
      <c r="E22" s="8" t="s">
        <v>3</v>
      </c>
      <c r="F22" s="8" t="s">
        <v>25</v>
      </c>
      <c r="G22" s="9">
        <v>32600000</v>
      </c>
      <c r="H22" s="9">
        <v>27540000</v>
      </c>
      <c r="I22" s="9">
        <v>5060000</v>
      </c>
      <c r="J22" s="9">
        <v>29195620</v>
      </c>
      <c r="K22" s="9">
        <v>24597810</v>
      </c>
      <c r="L22" s="10">
        <v>4597810</v>
      </c>
    </row>
    <row r="23" spans="1:12" ht="33.75">
      <c r="A23" s="16" t="s">
        <v>45</v>
      </c>
      <c r="B23" s="8">
        <v>2762</v>
      </c>
      <c r="C23" s="8" t="s">
        <v>7</v>
      </c>
      <c r="D23" s="8" t="s">
        <v>30</v>
      </c>
      <c r="E23" s="8" t="s">
        <v>55</v>
      </c>
      <c r="F23" s="8" t="s">
        <v>42</v>
      </c>
      <c r="G23" s="9">
        <v>21300000</v>
      </c>
      <c r="H23" s="9">
        <v>21000000</v>
      </c>
      <c r="I23" s="9">
        <v>300000</v>
      </c>
      <c r="J23" s="9">
        <v>10575340</v>
      </c>
      <c r="K23" s="9">
        <v>10575160</v>
      </c>
      <c r="L23" s="10">
        <v>180</v>
      </c>
    </row>
    <row r="24" spans="1:12" ht="22.5">
      <c r="A24" s="16" t="s">
        <v>47</v>
      </c>
      <c r="B24" s="8">
        <v>2767</v>
      </c>
      <c r="C24" s="8" t="s">
        <v>7</v>
      </c>
      <c r="D24" s="8" t="s">
        <v>30</v>
      </c>
      <c r="E24" s="8" t="s">
        <v>55</v>
      </c>
      <c r="F24" s="8" t="s">
        <v>56</v>
      </c>
      <c r="G24" s="9">
        <v>20000000</v>
      </c>
      <c r="H24" s="9">
        <v>19800000</v>
      </c>
      <c r="I24" s="9">
        <v>200000</v>
      </c>
      <c r="J24" s="9">
        <v>8229480</v>
      </c>
      <c r="K24" s="9">
        <v>8229230</v>
      </c>
      <c r="L24" s="10">
        <v>250</v>
      </c>
    </row>
    <row r="25" spans="1:12" ht="22.5">
      <c r="A25" s="16" t="s">
        <v>46</v>
      </c>
      <c r="B25" s="8">
        <v>2765</v>
      </c>
      <c r="C25" s="8" t="s">
        <v>7</v>
      </c>
      <c r="D25" s="8" t="s">
        <v>30</v>
      </c>
      <c r="E25" s="8" t="s">
        <v>55</v>
      </c>
      <c r="F25" s="8" t="s">
        <v>17</v>
      </c>
      <c r="G25" s="9">
        <v>18000000</v>
      </c>
      <c r="H25" s="9">
        <v>17900000</v>
      </c>
      <c r="I25" s="9">
        <v>100000</v>
      </c>
      <c r="J25" s="9">
        <v>12714400</v>
      </c>
      <c r="K25" s="9">
        <v>12714400</v>
      </c>
      <c r="L25" s="10">
        <v>0</v>
      </c>
    </row>
    <row r="26" spans="1:12" ht="22.5">
      <c r="A26" s="16" t="s">
        <v>52</v>
      </c>
      <c r="B26" s="8">
        <v>2842</v>
      </c>
      <c r="C26" s="8" t="s">
        <v>7</v>
      </c>
      <c r="D26" s="8" t="s">
        <v>37</v>
      </c>
      <c r="E26" s="8" t="s">
        <v>58</v>
      </c>
      <c r="F26" s="8" t="s">
        <v>59</v>
      </c>
      <c r="G26" s="9">
        <v>16300000</v>
      </c>
      <c r="H26" s="9">
        <v>16000000</v>
      </c>
      <c r="I26" s="9">
        <v>300000</v>
      </c>
      <c r="J26" s="9">
        <v>11910710.000000002</v>
      </c>
      <c r="K26" s="9">
        <v>11749690</v>
      </c>
      <c r="L26" s="10">
        <v>161019.99999999997</v>
      </c>
    </row>
    <row r="27" spans="1:12" ht="22.5">
      <c r="A27" s="16" t="s">
        <v>40</v>
      </c>
      <c r="B27" s="8">
        <v>3052</v>
      </c>
      <c r="C27" s="8" t="s">
        <v>7</v>
      </c>
      <c r="D27" s="8" t="s">
        <v>37</v>
      </c>
      <c r="E27" s="8" t="s">
        <v>41</v>
      </c>
      <c r="F27" s="8" t="s">
        <v>42</v>
      </c>
      <c r="G27" s="9">
        <v>710000</v>
      </c>
      <c r="H27" s="9">
        <v>660000</v>
      </c>
      <c r="I27" s="9">
        <v>50000</v>
      </c>
      <c r="J27" s="9">
        <v>472190</v>
      </c>
      <c r="K27" s="9">
        <v>451480</v>
      </c>
      <c r="L27" s="10">
        <v>20710</v>
      </c>
    </row>
    <row r="28" spans="1:12" ht="22.5">
      <c r="A28" s="16" t="s">
        <v>53</v>
      </c>
      <c r="B28" s="8">
        <v>2845</v>
      </c>
      <c r="C28" s="8" t="s">
        <v>7</v>
      </c>
      <c r="D28" s="8" t="s">
        <v>37</v>
      </c>
      <c r="E28" s="8" t="s">
        <v>58</v>
      </c>
      <c r="F28" s="8" t="s">
        <v>59</v>
      </c>
      <c r="G28" s="9">
        <v>30000000</v>
      </c>
      <c r="H28" s="9">
        <v>29700000</v>
      </c>
      <c r="I28" s="9">
        <v>300000</v>
      </c>
      <c r="J28" s="9">
        <v>14710100</v>
      </c>
      <c r="K28" s="9">
        <v>14710090</v>
      </c>
      <c r="L28" s="10">
        <v>10</v>
      </c>
    </row>
    <row r="29" spans="1:12" ht="22.5">
      <c r="A29" s="16" t="s">
        <v>51</v>
      </c>
      <c r="B29" s="8">
        <v>2834</v>
      </c>
      <c r="C29" s="8" t="s">
        <v>7</v>
      </c>
      <c r="D29" s="8" t="s">
        <v>37</v>
      </c>
      <c r="E29" s="8" t="s">
        <v>58</v>
      </c>
      <c r="F29" s="8" t="s">
        <v>17</v>
      </c>
      <c r="G29" s="9">
        <v>20200000</v>
      </c>
      <c r="H29" s="9">
        <v>20000000</v>
      </c>
      <c r="I29" s="9">
        <v>200000</v>
      </c>
      <c r="J29" s="9">
        <v>9362640</v>
      </c>
      <c r="K29" s="9">
        <v>9287609.9999999981</v>
      </c>
      <c r="L29" s="10">
        <v>75030</v>
      </c>
    </row>
    <row r="30" spans="1:12" ht="22.5">
      <c r="A30" s="16" t="s">
        <v>50</v>
      </c>
      <c r="B30" s="8">
        <v>2833</v>
      </c>
      <c r="C30" s="8" t="s">
        <v>7</v>
      </c>
      <c r="D30" s="8" t="s">
        <v>37</v>
      </c>
      <c r="E30" s="8" t="s">
        <v>58</v>
      </c>
      <c r="F30" s="8" t="s">
        <v>59</v>
      </c>
      <c r="G30" s="9">
        <v>17200000</v>
      </c>
      <c r="H30" s="9">
        <v>17000000</v>
      </c>
      <c r="I30" s="9">
        <v>200000</v>
      </c>
      <c r="J30" s="9">
        <v>11885160</v>
      </c>
      <c r="K30" s="9">
        <v>11802360</v>
      </c>
      <c r="L30" s="10">
        <v>82800</v>
      </c>
    </row>
    <row r="31" spans="1:12">
      <c r="A31" s="17" t="s">
        <v>72</v>
      </c>
      <c r="B31" s="11"/>
      <c r="C31" s="11">
        <f>SUBTOTAL(103,List1!$C$4:$C$30)</f>
        <v>27</v>
      </c>
      <c r="D31" s="11"/>
      <c r="E31" s="11"/>
      <c r="F31" s="11"/>
      <c r="G31" s="12">
        <f>SUBTOTAL(109,List1!$G$4:$G$30)</f>
        <v>1431638000</v>
      </c>
      <c r="H31" s="12">
        <f>SUBTOTAL(109,List1!$H$4:$H$30)</f>
        <v>1066786000</v>
      </c>
      <c r="I31" s="12">
        <f>SUBTOTAL(109,List1!$I$4:$I$30)</f>
        <v>364852000</v>
      </c>
      <c r="J31" s="12">
        <f>SUBTOTAL(109,List1!$J$4:$J$30)</f>
        <v>1137040020</v>
      </c>
      <c r="K31" s="12">
        <f>SUBTOTAL(109,List1!$K$4:$K$30)</f>
        <v>814343340</v>
      </c>
      <c r="L31" s="13">
        <f>SUBTOTAL(109,List1!$L$4:$L$30)</f>
        <v>322696680</v>
      </c>
    </row>
    <row r="32" spans="1:12">
      <c r="G32" s="2"/>
      <c r="H32" s="2"/>
      <c r="I32" s="2"/>
      <c r="J32" s="2"/>
      <c r="K32" s="2"/>
      <c r="L32" s="2"/>
    </row>
  </sheetData>
  <mergeCells count="3">
    <mergeCell ref="J2:L2"/>
    <mergeCell ref="G2:I2"/>
    <mergeCell ref="A2:E2"/>
  </mergeCells>
  <pageMargins left="0.11811023622047245" right="0.11811023622047245" top="0.19685039370078741" bottom="0.19685039370078741" header="0" footer="0"/>
  <pageSetup paperSize="9" scale="7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2014-08-19T05:40:22Z</cp:lastPrinted>
  <dcterms:created xsi:type="dcterms:W3CDTF">2014-08-07T08:00:03Z</dcterms:created>
  <dcterms:modified xsi:type="dcterms:W3CDTF">2014-08-27T09:20:38Z</dcterms:modified>
</cp:coreProperties>
</file>