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9230" windowHeight="6285"/>
  </bookViews>
  <sheets>
    <sheet name="Realizace" sheetId="4" r:id="rId1"/>
  </sheets>
  <definedNames>
    <definedName name="_xlnm._FilterDatabase" localSheetId="0" hidden="1">Realizace!$A$3:$I$75</definedName>
    <definedName name="_xlnm.Print_Titles" localSheetId="0">Realizace!$3:$3</definedName>
  </definedNames>
  <calcPr calcId="145621"/>
</workbook>
</file>

<file path=xl/calcChain.xml><?xml version="1.0" encoding="utf-8"?>
<calcChain xmlns="http://schemas.openxmlformats.org/spreadsheetml/2006/main">
  <c r="E76" i="4" l="1"/>
  <c r="I76" i="4"/>
  <c r="F76" i="4"/>
</calcChain>
</file>

<file path=xl/sharedStrings.xml><?xml version="1.0" encoding="utf-8"?>
<sst xmlns="http://schemas.openxmlformats.org/spreadsheetml/2006/main" count="516" uniqueCount="137">
  <si>
    <t>Projekt</t>
  </si>
  <si>
    <t>Operační program</t>
  </si>
  <si>
    <t>Typ projektu</t>
  </si>
  <si>
    <t>Stadium</t>
  </si>
  <si>
    <t>Stav zpracování</t>
  </si>
  <si>
    <t>Projektový manažer</t>
  </si>
  <si>
    <t>ORG</t>
  </si>
  <si>
    <t>ROP NUTS II Moravskoslezsko</t>
  </si>
  <si>
    <t>Investiční</t>
  </si>
  <si>
    <t>Foltýnek Andrej</t>
  </si>
  <si>
    <t>Suchomelová Andrea</t>
  </si>
  <si>
    <t>Kačmařík Petr</t>
  </si>
  <si>
    <t>Lichnovský Stanislav</t>
  </si>
  <si>
    <t>Bourek Luboš</t>
  </si>
  <si>
    <t>Müller Renáta</t>
  </si>
  <si>
    <t>Karas Tomáš</t>
  </si>
  <si>
    <t>Kaštovská Hana</t>
  </si>
  <si>
    <t>Švecová Jana</t>
  </si>
  <si>
    <t>Trnka Aleš</t>
  </si>
  <si>
    <t>OP Životní prostředí</t>
  </si>
  <si>
    <t>Rostek Milan</t>
  </si>
  <si>
    <t>Smutek Jan</t>
  </si>
  <si>
    <t>Marčíková Petra</t>
  </si>
  <si>
    <t>OP Vzdělávání pro konkurenceschopnost</t>
  </si>
  <si>
    <t>Neinvestiční</t>
  </si>
  <si>
    <t>Matějů Daniela</t>
  </si>
  <si>
    <t>Paclt Martin</t>
  </si>
  <si>
    <t>Folvarčný Dušan</t>
  </si>
  <si>
    <t>Klimánek Martin</t>
  </si>
  <si>
    <t>Závěšická Beáta</t>
  </si>
  <si>
    <t>Kuligová Kateřina</t>
  </si>
  <si>
    <t>Bachoříková Julie</t>
  </si>
  <si>
    <t>Ekologizace zdravotnických zařízení zřizovaných Moravskoslezským krajem</t>
  </si>
  <si>
    <t>Podepsána smlouva o poskytnutí dotace</t>
  </si>
  <si>
    <t>Transformace Zámku Nová Horka</t>
  </si>
  <si>
    <t>Integrovaný operační program</t>
  </si>
  <si>
    <t>Kadlec Pavel</t>
  </si>
  <si>
    <t>OP Lidské zdroje a zaměstnanost</t>
  </si>
  <si>
    <t>Rusková Kateřina</t>
  </si>
  <si>
    <t>Šindelka Jan</t>
  </si>
  <si>
    <t>Sačková Dana</t>
  </si>
  <si>
    <t>Koláčková Petra</t>
  </si>
  <si>
    <t>Projekt – realizace</t>
  </si>
  <si>
    <t>OP Přeshraniční spolupráce ČR - Polsko</t>
  </si>
  <si>
    <t>Částka Jindřich</t>
  </si>
  <si>
    <t>Letiště Leoše Janáčka Ostrava, kolejové napojení</t>
  </si>
  <si>
    <t>OP Doprava</t>
  </si>
  <si>
    <t>Fyzická realizace projektu zahájena</t>
  </si>
  <si>
    <t>E-Government Moravskoslezského kraje (II. - VI. část výzvy)</t>
  </si>
  <si>
    <t>Obnovení přístrojové techniky ve zdravotnických zařízeních</t>
  </si>
  <si>
    <t>Rekonstrukce objektu na domov pro osoby se zdravotním  postižením, Sírius Opava</t>
  </si>
  <si>
    <t>1. etapa transformace zámku Jindřichov ve Slezsku</t>
  </si>
  <si>
    <t>Modernizace, rekonstrukce a výstavba sportovišť vzdělávacích zařízení II</t>
  </si>
  <si>
    <t>Zateplení vybraných objektů Nemocnice s poliklinikou Havířov</t>
  </si>
  <si>
    <t>Zateplení vybraných objektů nemocnice v Karviné - Ráji</t>
  </si>
  <si>
    <t>Rekonstrukce domova pro osoby se zdravotním postižením Benjamín</t>
  </si>
  <si>
    <t xml:space="preserve">Novostavba domova pro osoby se zdravotním postižením v Havířově </t>
  </si>
  <si>
    <t>Rekonstrukce domova pro osoby se zdravotním postižením ve Frýdku-Místku</t>
  </si>
  <si>
    <t>Diagnostické nástroje, ICT a pomůcky pro pedagogicko-psychologické poradny</t>
  </si>
  <si>
    <t>Podpora přírodovědných předmětů</t>
  </si>
  <si>
    <t>Modernizace, rekonstrukce a výstavba sportovišť vzdělávacích zařízení IV</t>
  </si>
  <si>
    <t>Modernizace, rekonstrukce a výstavba sportovišť vzdělávacích zařízení V</t>
  </si>
  <si>
    <t>Vzdělávání zaměstnanců územní veřejné správy MSK</t>
  </si>
  <si>
    <t>Vybudování pavilonu interních oborů v Opavě</t>
  </si>
  <si>
    <t>Inovace výuky československých a českých dějin 20. století na středních školách v Olomouckém a Moravskoslezském kraji</t>
  </si>
  <si>
    <t>Pavilon chirurgických oborů v Nemocnici ve Frýdku-Místku, p.o.</t>
  </si>
  <si>
    <t>Silnice III/4689 Petrovice</t>
  </si>
  <si>
    <t>Silnice III/4785 prodloužená Bílovecká</t>
  </si>
  <si>
    <t>Silnice II/462 Vítkov - Větřkovice</t>
  </si>
  <si>
    <t>Modernizace výuky informačních technologií</t>
  </si>
  <si>
    <t>Modernizace výuky ve zdravotnických oborech</t>
  </si>
  <si>
    <t>Zlepšení podmínek pro praktické vyučování žáků v technicky zaměřených oborech středního vzdělávání v Ostravě</t>
  </si>
  <si>
    <t>Moravskoslezský pakt zaměstnanosti: Mezinárodní výměna zkušeností a příkladů dobré praxe při rozvoji místních partnerství na podporu zaměstnanosti</t>
  </si>
  <si>
    <t>Moderní zkušební laboratoře</t>
  </si>
  <si>
    <t>Catch Your Dreams</t>
  </si>
  <si>
    <t xml:space="preserve">Partnerství Comenius Regio </t>
  </si>
  <si>
    <t>Teoretické a praktické vzdelávanie v zdravotníckych školách a v zdravotníckych zariadeniach</t>
  </si>
  <si>
    <t>Zvýšení uplatnitelnosti mladých lidí na evropském trhu práce</t>
  </si>
  <si>
    <t>Podpora sociálních služeb v sociálně vyloučených lokalitách Moravskoslezského kraje II</t>
  </si>
  <si>
    <t>Bönisch Jaromír</t>
  </si>
  <si>
    <t>Podpora procesu transformace pobytových sociálních služeb v Moravskoslezském kraji II.</t>
  </si>
  <si>
    <t>Plánování sociálních služeb II</t>
  </si>
  <si>
    <t>Jak šmakuje Moravskoslezsko</t>
  </si>
  <si>
    <t>CHEMICKÝ MONITORING - CHEMON</t>
  </si>
  <si>
    <t>Silnice 2013 - I. etapa</t>
  </si>
  <si>
    <t>Rozvoj kvality řízení a good governance na KÚ MSK</t>
  </si>
  <si>
    <t>Rekonstrukce silnice II/464 Opava, ul. Bílovecká III. etapa</t>
  </si>
  <si>
    <t>Přeshraniční kooperační síť pro rozvoj podnikání a trhu práce</t>
  </si>
  <si>
    <t>Podpora sociálních služeb v sociálně vyloučených lokalitách MSK III</t>
  </si>
  <si>
    <t>From drop out to Inclusion</t>
  </si>
  <si>
    <t>Podpora talentů v přírodovědných a technických oborech v slovensko-českém příhraničí</t>
  </si>
  <si>
    <t>OP Přeshraniční spolupráce ČR - Slovensko</t>
  </si>
  <si>
    <t>Podpora vzdělávání žáků se speciálními vzdělávacími potřebami</t>
  </si>
  <si>
    <t>Zateplení vybraných objektů nemocnice s poliklinikou v Novém Jičíně</t>
  </si>
  <si>
    <t>Envitalent</t>
  </si>
  <si>
    <t>Transformace Zámku Dolní Životice A</t>
  </si>
  <si>
    <t>Modernizace chemických laboratoří na SPŠ chemické v Ostravě</t>
  </si>
  <si>
    <t>NAPŘÍČ KRAJEM S MLÁDEŽÍ</t>
  </si>
  <si>
    <t>Mládež v akci</t>
  </si>
  <si>
    <t>Optimalizace řídicích a kontrolních systémů v oblasti výkonu zřizovatelských funkcí</t>
  </si>
  <si>
    <t>Mentor - lektor</t>
  </si>
  <si>
    <t>4. etapa transformace organizace Marianum</t>
  </si>
  <si>
    <t>Specifické intervence pro mladistvé závislé na návykových látkách</t>
  </si>
  <si>
    <t>Rozvoj e-Government služeb v Moravskoslezském kraji</t>
  </si>
  <si>
    <t>Diagnostické nástroje, ICT a pomůcky pro speciálně pedagogická centra</t>
  </si>
  <si>
    <t>Proveden výběr dodavatele (popř. dodavatelů)</t>
  </si>
  <si>
    <t>2. etapa transformace organizace Marianum</t>
  </si>
  <si>
    <t>Jesenická magistrála</t>
  </si>
  <si>
    <t>Optimalizace sítě služeb sociální prevence v Moravskoslezském kraji</t>
  </si>
  <si>
    <t>Humanizace domova pro seniory na ul. Rooseveltově v Opavě</t>
  </si>
  <si>
    <t>Program švýcarsko-české spolupráce</t>
  </si>
  <si>
    <t>Krajský standardizovaný projekt zdravotnické záchranné služby Moravskoslezského kraje</t>
  </si>
  <si>
    <t>Podpora jazykového vzdělávání ve středních školách</t>
  </si>
  <si>
    <t>Industriální atraktivity v Moravskoslezském kraji</t>
  </si>
  <si>
    <t>Moravskoslezský kraj - kraj plný zážitků III</t>
  </si>
  <si>
    <t>Podpora vzdělávání a supervize v sociální oblasti v MSK II</t>
  </si>
  <si>
    <t>3. etapa transformace organizace Marianum A</t>
  </si>
  <si>
    <t>3. etapa transformace organizace Marianum B</t>
  </si>
  <si>
    <t>Podpora přírodovědného a technického vzdělávání v Moravskoslezském kraji</t>
  </si>
  <si>
    <t>Vybudování dílen ve Střední škole technické a zemědělské, Nový Jičín, příspěvkové organizaci</t>
  </si>
  <si>
    <t>Evaluace poskytování sociálních služeb v Moravskoslezském kraji</t>
  </si>
  <si>
    <t>Podpora vzdělávání v sociální oblasti v MSK III</t>
  </si>
  <si>
    <t xml:space="preserve">Rekonstrukce objektu v Českém Těšíně na chráněné bydlení </t>
  </si>
  <si>
    <t>Smlouvy s dodavateli uzavřeny</t>
  </si>
  <si>
    <t>Celkem</t>
  </si>
  <si>
    <t>Odvětví</t>
  </si>
  <si>
    <t>Doprava</t>
  </si>
  <si>
    <t>Krizové řízení</t>
  </si>
  <si>
    <t xml:space="preserve">Sociální </t>
  </si>
  <si>
    <t>Školství</t>
  </si>
  <si>
    <t>Zdravotnictví</t>
  </si>
  <si>
    <t>Krajský úřad</t>
  </si>
  <si>
    <t>Cestovní ruch</t>
  </si>
  <si>
    <t>Regionální rozvoj</t>
  </si>
  <si>
    <t xml:space="preserve">Výdaje celkem </t>
  </si>
  <si>
    <t>Projekty realizace  (stav k 31. 7. 2014)</t>
  </si>
  <si>
    <t>Příloha č. 2 materiálu 10/8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</si>
</sst>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4506668294322"/>
        <bgColor theme="3" tint="0.3999145481734672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3" xfId="0" applyNumberFormat="1" applyFont="1" applyBorder="1" applyAlignment="1"/>
    <xf numFmtId="42" fontId="0" fillId="0" borderId="0" xfId="0" applyNumberFormat="1"/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42" fontId="18" fillId="33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vertical="center"/>
    </xf>
    <xf numFmtId="42" fontId="0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 wrapText="1"/>
    </xf>
    <xf numFmtId="0" fontId="19" fillId="0" borderId="0" xfId="0" applyFont="1"/>
    <xf numFmtId="0" fontId="19" fillId="0" borderId="14" xfId="0" applyFon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workbookViewId="0"/>
  </sheetViews>
  <sheetFormatPr defaultRowHeight="15" x14ac:dyDescent="0.25"/>
  <cols>
    <col min="1" max="1" width="57.85546875" customWidth="1"/>
    <col min="2" max="2" width="9.7109375" hidden="1" customWidth="1"/>
    <col min="3" max="3" width="14.42578125" hidden="1" customWidth="1"/>
    <col min="4" max="4" width="22" hidden="1" customWidth="1"/>
    <col min="5" max="5" width="37.7109375" style="11" customWidth="1"/>
    <col min="6" max="6" width="20.28515625" hidden="1" customWidth="1"/>
    <col min="7" max="7" width="42.28515625" customWidth="1"/>
    <col min="8" max="8" width="23.42578125" bestFit="1" customWidth="1"/>
    <col min="9" max="9" width="17.42578125" style="2" bestFit="1" customWidth="1"/>
  </cols>
  <sheetData>
    <row r="1" spans="1:9" ht="15.75" x14ac:dyDescent="0.25">
      <c r="A1" s="14" t="s">
        <v>136</v>
      </c>
    </row>
    <row r="2" spans="1:9" ht="15.75" x14ac:dyDescent="0.25">
      <c r="A2" s="15" t="s">
        <v>135</v>
      </c>
      <c r="B2" s="15"/>
      <c r="C2" s="15"/>
      <c r="D2" s="15"/>
      <c r="E2" s="15"/>
      <c r="F2" s="15"/>
      <c r="G2" s="15"/>
      <c r="H2" s="15"/>
      <c r="I2" s="15"/>
    </row>
    <row r="3" spans="1:9" ht="37.5" customHeight="1" x14ac:dyDescent="0.25">
      <c r="A3" s="3" t="s">
        <v>0</v>
      </c>
      <c r="B3" s="3" t="s">
        <v>6</v>
      </c>
      <c r="C3" s="3" t="s">
        <v>2</v>
      </c>
      <c r="D3" s="3" t="s">
        <v>125</v>
      </c>
      <c r="E3" s="3" t="s">
        <v>1</v>
      </c>
      <c r="F3" s="3" t="s">
        <v>3</v>
      </c>
      <c r="G3" s="3" t="s">
        <v>4</v>
      </c>
      <c r="H3" s="3" t="s">
        <v>5</v>
      </c>
      <c r="I3" s="4" t="s">
        <v>134</v>
      </c>
    </row>
    <row r="4" spans="1:9" x14ac:dyDescent="0.25">
      <c r="A4" s="8" t="s">
        <v>51</v>
      </c>
      <c r="B4" s="1">
        <v>2821</v>
      </c>
      <c r="C4" s="9" t="s">
        <v>8</v>
      </c>
      <c r="D4" s="9" t="s">
        <v>128</v>
      </c>
      <c r="E4" s="12" t="s">
        <v>35</v>
      </c>
      <c r="F4" s="9" t="s">
        <v>42</v>
      </c>
      <c r="G4" s="9" t="s">
        <v>47</v>
      </c>
      <c r="H4" s="9" t="s">
        <v>10</v>
      </c>
      <c r="I4" s="10">
        <v>66870540.000000007</v>
      </c>
    </row>
    <row r="5" spans="1:9" x14ac:dyDescent="0.25">
      <c r="A5" s="8" t="s">
        <v>48</v>
      </c>
      <c r="B5" s="1">
        <v>2808</v>
      </c>
      <c r="C5" s="9" t="s">
        <v>8</v>
      </c>
      <c r="D5" s="9" t="s">
        <v>131</v>
      </c>
      <c r="E5" s="12" t="s">
        <v>35</v>
      </c>
      <c r="F5" s="9" t="s">
        <v>42</v>
      </c>
      <c r="G5" s="9" t="s">
        <v>47</v>
      </c>
      <c r="H5" s="9" t="s">
        <v>9</v>
      </c>
      <c r="I5" s="10">
        <v>135026520</v>
      </c>
    </row>
    <row r="6" spans="1:9" x14ac:dyDescent="0.25">
      <c r="A6" s="8" t="s">
        <v>103</v>
      </c>
      <c r="B6" s="1">
        <v>2809</v>
      </c>
      <c r="C6" s="9" t="s">
        <v>8</v>
      </c>
      <c r="D6" s="9" t="s">
        <v>131</v>
      </c>
      <c r="E6" s="12" t="s">
        <v>35</v>
      </c>
      <c r="F6" s="9" t="s">
        <v>42</v>
      </c>
      <c r="G6" s="9" t="s">
        <v>33</v>
      </c>
      <c r="H6" s="9" t="s">
        <v>36</v>
      </c>
      <c r="I6" s="10">
        <v>31999890</v>
      </c>
    </row>
    <row r="7" spans="1:9" x14ac:dyDescent="0.25">
      <c r="A7" s="8" t="s">
        <v>106</v>
      </c>
      <c r="B7" s="1">
        <v>2820</v>
      </c>
      <c r="C7" s="9" t="s">
        <v>8</v>
      </c>
      <c r="D7" s="9" t="s">
        <v>128</v>
      </c>
      <c r="E7" s="12" t="s">
        <v>35</v>
      </c>
      <c r="F7" s="9" t="s">
        <v>42</v>
      </c>
      <c r="G7" s="9" t="s">
        <v>105</v>
      </c>
      <c r="H7" s="9" t="s">
        <v>10</v>
      </c>
      <c r="I7" s="10">
        <v>29984940</v>
      </c>
    </row>
    <row r="8" spans="1:9" x14ac:dyDescent="0.25">
      <c r="A8" s="8" t="s">
        <v>116</v>
      </c>
      <c r="B8" s="1">
        <v>2825</v>
      </c>
      <c r="C8" s="9" t="s">
        <v>8</v>
      </c>
      <c r="D8" s="9" t="s">
        <v>128</v>
      </c>
      <c r="E8" s="12" t="s">
        <v>35</v>
      </c>
      <c r="F8" s="9" t="s">
        <v>42</v>
      </c>
      <c r="G8" s="9" t="s">
        <v>105</v>
      </c>
      <c r="H8" s="9" t="s">
        <v>44</v>
      </c>
      <c r="I8" s="10">
        <v>10495410</v>
      </c>
    </row>
    <row r="9" spans="1:9" ht="30" x14ac:dyDescent="0.25">
      <c r="A9" s="8" t="s">
        <v>111</v>
      </c>
      <c r="B9" s="1">
        <v>2792</v>
      </c>
      <c r="C9" s="9" t="s">
        <v>8</v>
      </c>
      <c r="D9" s="9" t="s">
        <v>130</v>
      </c>
      <c r="E9" s="12" t="s">
        <v>35</v>
      </c>
      <c r="F9" s="9" t="s">
        <v>42</v>
      </c>
      <c r="G9" s="9" t="s">
        <v>105</v>
      </c>
      <c r="H9" s="9" t="s">
        <v>16</v>
      </c>
      <c r="I9" s="10">
        <v>35720110</v>
      </c>
    </row>
    <row r="10" spans="1:9" x14ac:dyDescent="0.25">
      <c r="A10" s="8" t="s">
        <v>45</v>
      </c>
      <c r="B10" s="1">
        <v>2581</v>
      </c>
      <c r="C10" s="9" t="s">
        <v>8</v>
      </c>
      <c r="D10" s="9" t="s">
        <v>126</v>
      </c>
      <c r="E10" s="12" t="s">
        <v>46</v>
      </c>
      <c r="F10" s="9" t="s">
        <v>42</v>
      </c>
      <c r="G10" s="9" t="s">
        <v>47</v>
      </c>
      <c r="H10" s="9" t="s">
        <v>18</v>
      </c>
      <c r="I10" s="10">
        <v>583081480</v>
      </c>
    </row>
    <row r="11" spans="1:9" x14ac:dyDescent="0.25">
      <c r="A11" s="8" t="s">
        <v>83</v>
      </c>
      <c r="B11" s="1">
        <v>2911</v>
      </c>
      <c r="C11" s="9" t="s">
        <v>8</v>
      </c>
      <c r="D11" s="9" t="s">
        <v>127</v>
      </c>
      <c r="E11" s="12" t="s">
        <v>19</v>
      </c>
      <c r="F11" s="9" t="s">
        <v>42</v>
      </c>
      <c r="G11" s="9" t="s">
        <v>47</v>
      </c>
      <c r="H11" s="9" t="s">
        <v>22</v>
      </c>
      <c r="I11" s="10">
        <v>9300000</v>
      </c>
    </row>
    <row r="12" spans="1:9" ht="18" customHeight="1" x14ac:dyDescent="0.25">
      <c r="A12" s="13" t="s">
        <v>53</v>
      </c>
      <c r="B12" s="1">
        <v>2919</v>
      </c>
      <c r="C12" s="9" t="s">
        <v>8</v>
      </c>
      <c r="D12" s="9" t="s">
        <v>130</v>
      </c>
      <c r="E12" s="12" t="s">
        <v>19</v>
      </c>
      <c r="F12" s="9" t="s">
        <v>42</v>
      </c>
      <c r="G12" s="9" t="s">
        <v>47</v>
      </c>
      <c r="H12" s="9" t="s">
        <v>11</v>
      </c>
      <c r="I12" s="10">
        <v>69111480</v>
      </c>
    </row>
    <row r="13" spans="1:9" ht="30" x14ac:dyDescent="0.25">
      <c r="A13" s="8" t="s">
        <v>93</v>
      </c>
      <c r="B13" s="1">
        <v>2927</v>
      </c>
      <c r="C13" s="9" t="s">
        <v>8</v>
      </c>
      <c r="D13" s="9" t="s">
        <v>130</v>
      </c>
      <c r="E13" s="12" t="s">
        <v>19</v>
      </c>
      <c r="F13" s="9" t="s">
        <v>42</v>
      </c>
      <c r="G13" s="9" t="s">
        <v>47</v>
      </c>
      <c r="H13" s="9" t="s">
        <v>11</v>
      </c>
      <c r="I13" s="10">
        <v>51743010</v>
      </c>
    </row>
    <row r="14" spans="1:9" x14ac:dyDescent="0.25">
      <c r="A14" s="8" t="s">
        <v>54</v>
      </c>
      <c r="B14" s="1">
        <v>2918</v>
      </c>
      <c r="C14" s="9" t="s">
        <v>8</v>
      </c>
      <c r="D14" s="9" t="s">
        <v>130</v>
      </c>
      <c r="E14" s="12" t="s">
        <v>19</v>
      </c>
      <c r="F14" s="9" t="s">
        <v>42</v>
      </c>
      <c r="G14" s="9" t="s">
        <v>47</v>
      </c>
      <c r="H14" s="9" t="s">
        <v>11</v>
      </c>
      <c r="I14" s="10">
        <v>63680860.000000007</v>
      </c>
    </row>
    <row r="15" spans="1:9" ht="30" x14ac:dyDescent="0.25">
      <c r="A15" s="8" t="s">
        <v>32</v>
      </c>
      <c r="B15" s="1">
        <v>2916</v>
      </c>
      <c r="C15" s="9" t="s">
        <v>8</v>
      </c>
      <c r="D15" s="9" t="s">
        <v>130</v>
      </c>
      <c r="E15" s="12" t="s">
        <v>19</v>
      </c>
      <c r="F15" s="9" t="s">
        <v>42</v>
      </c>
      <c r="G15" s="9" t="s">
        <v>33</v>
      </c>
      <c r="H15" s="9" t="s">
        <v>11</v>
      </c>
      <c r="I15" s="10">
        <v>169793550</v>
      </c>
    </row>
    <row r="16" spans="1:9" x14ac:dyDescent="0.25">
      <c r="A16" s="8" t="s">
        <v>109</v>
      </c>
      <c r="B16" s="1">
        <v>3201</v>
      </c>
      <c r="C16" s="9" t="s">
        <v>8</v>
      </c>
      <c r="D16" s="9" t="s">
        <v>128</v>
      </c>
      <c r="E16" s="12" t="s">
        <v>110</v>
      </c>
      <c r="F16" s="9" t="s">
        <v>42</v>
      </c>
      <c r="G16" s="9" t="s">
        <v>105</v>
      </c>
      <c r="H16" s="9" t="s">
        <v>10</v>
      </c>
      <c r="I16" s="10">
        <v>50249520.000000007</v>
      </c>
    </row>
    <row r="17" spans="1:9" ht="30" x14ac:dyDescent="0.25">
      <c r="A17" s="8" t="s">
        <v>58</v>
      </c>
      <c r="B17" s="1">
        <v>2749</v>
      </c>
      <c r="C17" s="9" t="s">
        <v>8</v>
      </c>
      <c r="D17" s="9" t="s">
        <v>129</v>
      </c>
      <c r="E17" s="12" t="s">
        <v>7</v>
      </c>
      <c r="F17" s="9" t="s">
        <v>42</v>
      </c>
      <c r="G17" s="9" t="s">
        <v>47</v>
      </c>
      <c r="H17" s="9" t="s">
        <v>15</v>
      </c>
      <c r="I17" s="10">
        <v>8923430</v>
      </c>
    </row>
    <row r="18" spans="1:9" x14ac:dyDescent="0.25">
      <c r="A18" s="8" t="s">
        <v>73</v>
      </c>
      <c r="B18" s="1">
        <v>2714</v>
      </c>
      <c r="C18" s="9" t="s">
        <v>8</v>
      </c>
      <c r="D18" s="9" t="s">
        <v>129</v>
      </c>
      <c r="E18" s="12" t="s">
        <v>7</v>
      </c>
      <c r="F18" s="9" t="s">
        <v>42</v>
      </c>
      <c r="G18" s="9" t="s">
        <v>47</v>
      </c>
      <c r="H18" s="9" t="s">
        <v>44</v>
      </c>
      <c r="I18" s="10">
        <v>8465650</v>
      </c>
    </row>
    <row r="19" spans="1:9" x14ac:dyDescent="0.25">
      <c r="A19" s="8" t="s">
        <v>96</v>
      </c>
      <c r="B19" s="1">
        <v>2715</v>
      </c>
      <c r="C19" s="9" t="s">
        <v>8</v>
      </c>
      <c r="D19" s="9" t="s">
        <v>129</v>
      </c>
      <c r="E19" s="12" t="s">
        <v>7</v>
      </c>
      <c r="F19" s="9" t="s">
        <v>42</v>
      </c>
      <c r="G19" s="9" t="s">
        <v>47</v>
      </c>
      <c r="H19" s="9" t="s">
        <v>15</v>
      </c>
      <c r="I19" s="10">
        <v>9684460</v>
      </c>
    </row>
    <row r="20" spans="1:9" x14ac:dyDescent="0.25">
      <c r="A20" s="8" t="s">
        <v>69</v>
      </c>
      <c r="B20" s="1">
        <v>2711</v>
      </c>
      <c r="C20" s="9" t="s">
        <v>8</v>
      </c>
      <c r="D20" s="9" t="s">
        <v>129</v>
      </c>
      <c r="E20" s="12" t="s">
        <v>7</v>
      </c>
      <c r="F20" s="9" t="s">
        <v>42</v>
      </c>
      <c r="G20" s="9" t="s">
        <v>47</v>
      </c>
      <c r="H20" s="9" t="s">
        <v>18</v>
      </c>
      <c r="I20" s="10">
        <v>19365350</v>
      </c>
    </row>
    <row r="21" spans="1:9" x14ac:dyDescent="0.25">
      <c r="A21" s="8" t="s">
        <v>70</v>
      </c>
      <c r="B21" s="1">
        <v>2712</v>
      </c>
      <c r="C21" s="9" t="s">
        <v>8</v>
      </c>
      <c r="D21" s="9" t="s">
        <v>129</v>
      </c>
      <c r="E21" s="12" t="s">
        <v>7</v>
      </c>
      <c r="F21" s="9" t="s">
        <v>42</v>
      </c>
      <c r="G21" s="9" t="s">
        <v>47</v>
      </c>
      <c r="H21" s="9" t="s">
        <v>29</v>
      </c>
      <c r="I21" s="10">
        <v>19007770</v>
      </c>
    </row>
    <row r="22" spans="1:9" ht="30" x14ac:dyDescent="0.25">
      <c r="A22" s="8" t="s">
        <v>52</v>
      </c>
      <c r="B22" s="1">
        <v>2513</v>
      </c>
      <c r="C22" s="9" t="s">
        <v>8</v>
      </c>
      <c r="D22" s="9" t="s">
        <v>129</v>
      </c>
      <c r="E22" s="12" t="s">
        <v>7</v>
      </c>
      <c r="F22" s="9" t="s">
        <v>42</v>
      </c>
      <c r="G22" s="9" t="s">
        <v>47</v>
      </c>
      <c r="H22" s="9" t="s">
        <v>20</v>
      </c>
      <c r="I22" s="10">
        <v>54298190</v>
      </c>
    </row>
    <row r="23" spans="1:9" ht="30" x14ac:dyDescent="0.25">
      <c r="A23" s="8" t="s">
        <v>60</v>
      </c>
      <c r="B23" s="1">
        <v>2517</v>
      </c>
      <c r="C23" s="9" t="s">
        <v>8</v>
      </c>
      <c r="D23" s="9" t="s">
        <v>129</v>
      </c>
      <c r="E23" s="12" t="s">
        <v>7</v>
      </c>
      <c r="F23" s="9" t="s">
        <v>42</v>
      </c>
      <c r="G23" s="9" t="s">
        <v>47</v>
      </c>
      <c r="H23" s="9" t="s">
        <v>26</v>
      </c>
      <c r="I23" s="10">
        <v>53420740</v>
      </c>
    </row>
    <row r="24" spans="1:9" ht="30" x14ac:dyDescent="0.25">
      <c r="A24" s="8" t="s">
        <v>61</v>
      </c>
      <c r="B24" s="1">
        <v>2518</v>
      </c>
      <c r="C24" s="9" t="s">
        <v>8</v>
      </c>
      <c r="D24" s="9" t="s">
        <v>129</v>
      </c>
      <c r="E24" s="12" t="s">
        <v>7</v>
      </c>
      <c r="F24" s="9" t="s">
        <v>42</v>
      </c>
      <c r="G24" s="9" t="s">
        <v>47</v>
      </c>
      <c r="H24" s="9" t="s">
        <v>26</v>
      </c>
      <c r="I24" s="10">
        <v>64587950</v>
      </c>
    </row>
    <row r="25" spans="1:9" ht="30" x14ac:dyDescent="0.25">
      <c r="A25" s="8" t="s">
        <v>56</v>
      </c>
      <c r="B25" s="1">
        <v>2735</v>
      </c>
      <c r="C25" s="9" t="s">
        <v>8</v>
      </c>
      <c r="D25" s="9" t="s">
        <v>128</v>
      </c>
      <c r="E25" s="12" t="s">
        <v>7</v>
      </c>
      <c r="F25" s="9" t="s">
        <v>42</v>
      </c>
      <c r="G25" s="9" t="s">
        <v>47</v>
      </c>
      <c r="H25" s="9" t="s">
        <v>26</v>
      </c>
      <c r="I25" s="10">
        <v>33691220</v>
      </c>
    </row>
    <row r="26" spans="1:9" x14ac:dyDescent="0.25">
      <c r="A26" s="8" t="s">
        <v>49</v>
      </c>
      <c r="B26" s="1">
        <v>2523</v>
      </c>
      <c r="C26" s="9" t="s">
        <v>8</v>
      </c>
      <c r="D26" s="9" t="s">
        <v>130</v>
      </c>
      <c r="E26" s="12" t="s">
        <v>7</v>
      </c>
      <c r="F26" s="9" t="s">
        <v>42</v>
      </c>
      <c r="G26" s="9" t="s">
        <v>47</v>
      </c>
      <c r="H26" s="9" t="s">
        <v>13</v>
      </c>
      <c r="I26" s="10">
        <v>176001490.99999997</v>
      </c>
    </row>
    <row r="27" spans="1:9" ht="18" customHeight="1" x14ac:dyDescent="0.25">
      <c r="A27" s="8" t="s">
        <v>65</v>
      </c>
      <c r="B27" s="1">
        <v>2527</v>
      </c>
      <c r="C27" s="9" t="s">
        <v>8</v>
      </c>
      <c r="D27" s="9" t="s">
        <v>130</v>
      </c>
      <c r="E27" s="12" t="s">
        <v>7</v>
      </c>
      <c r="F27" s="9" t="s">
        <v>42</v>
      </c>
      <c r="G27" s="9" t="s">
        <v>47</v>
      </c>
      <c r="H27" s="9" t="s">
        <v>11</v>
      </c>
      <c r="I27" s="10">
        <v>477000209.99999994</v>
      </c>
    </row>
    <row r="28" spans="1:9" x14ac:dyDescent="0.25">
      <c r="A28" s="8" t="s">
        <v>59</v>
      </c>
      <c r="B28" s="1">
        <v>2748</v>
      </c>
      <c r="C28" s="9" t="s">
        <v>8</v>
      </c>
      <c r="D28" s="9" t="s">
        <v>129</v>
      </c>
      <c r="E28" s="12" t="s">
        <v>7</v>
      </c>
      <c r="F28" s="9" t="s">
        <v>42</v>
      </c>
      <c r="G28" s="9" t="s">
        <v>47</v>
      </c>
      <c r="H28" s="9" t="s">
        <v>26</v>
      </c>
      <c r="I28" s="10">
        <v>9879800</v>
      </c>
    </row>
    <row r="29" spans="1:9" ht="30" x14ac:dyDescent="0.25">
      <c r="A29" s="8" t="s">
        <v>55</v>
      </c>
      <c r="B29" s="1">
        <v>2736</v>
      </c>
      <c r="C29" s="9" t="s">
        <v>8</v>
      </c>
      <c r="D29" s="9" t="s">
        <v>128</v>
      </c>
      <c r="E29" s="12" t="s">
        <v>7</v>
      </c>
      <c r="F29" s="9" t="s">
        <v>42</v>
      </c>
      <c r="G29" s="9" t="s">
        <v>47</v>
      </c>
      <c r="H29" s="9" t="s">
        <v>17</v>
      </c>
      <c r="I29" s="10">
        <v>25608290</v>
      </c>
    </row>
    <row r="30" spans="1:9" ht="30" x14ac:dyDescent="0.25">
      <c r="A30" s="8" t="s">
        <v>57</v>
      </c>
      <c r="B30" s="1">
        <v>2737</v>
      </c>
      <c r="C30" s="9" t="s">
        <v>8</v>
      </c>
      <c r="D30" s="9" t="s">
        <v>128</v>
      </c>
      <c r="E30" s="12" t="s">
        <v>7</v>
      </c>
      <c r="F30" s="9" t="s">
        <v>42</v>
      </c>
      <c r="G30" s="9" t="s">
        <v>47</v>
      </c>
      <c r="H30" s="9" t="s">
        <v>16</v>
      </c>
      <c r="I30" s="10">
        <v>22355400</v>
      </c>
    </row>
    <row r="31" spans="1:9" ht="30" x14ac:dyDescent="0.25">
      <c r="A31" s="8" t="s">
        <v>50</v>
      </c>
      <c r="B31" s="1">
        <v>2731</v>
      </c>
      <c r="C31" s="9" t="s">
        <v>8</v>
      </c>
      <c r="D31" s="9" t="s">
        <v>128</v>
      </c>
      <c r="E31" s="12" t="s">
        <v>7</v>
      </c>
      <c r="F31" s="9" t="s">
        <v>42</v>
      </c>
      <c r="G31" s="9" t="s">
        <v>47</v>
      </c>
      <c r="H31" s="9" t="s">
        <v>15</v>
      </c>
      <c r="I31" s="10">
        <v>26912629.999999996</v>
      </c>
    </row>
    <row r="32" spans="1:9" x14ac:dyDescent="0.25">
      <c r="A32" s="8" t="s">
        <v>86</v>
      </c>
      <c r="B32" s="1">
        <v>2606</v>
      </c>
      <c r="C32" s="9" t="s">
        <v>8</v>
      </c>
      <c r="D32" s="9" t="s">
        <v>126</v>
      </c>
      <c r="E32" s="12" t="s">
        <v>7</v>
      </c>
      <c r="F32" s="9" t="s">
        <v>42</v>
      </c>
      <c r="G32" s="9" t="s">
        <v>47</v>
      </c>
      <c r="H32" s="9" t="s">
        <v>13</v>
      </c>
      <c r="I32" s="10">
        <v>15513980</v>
      </c>
    </row>
    <row r="33" spans="1:9" x14ac:dyDescent="0.25">
      <c r="A33" s="8" t="s">
        <v>84</v>
      </c>
      <c r="B33" s="1">
        <v>2602</v>
      </c>
      <c r="C33" s="9" t="s">
        <v>8</v>
      </c>
      <c r="D33" s="9" t="s">
        <v>126</v>
      </c>
      <c r="E33" s="12" t="s">
        <v>7</v>
      </c>
      <c r="F33" s="9" t="s">
        <v>42</v>
      </c>
      <c r="G33" s="9" t="s">
        <v>47</v>
      </c>
      <c r="H33" s="9" t="s">
        <v>28</v>
      </c>
      <c r="I33" s="10">
        <v>251999979.99999997</v>
      </c>
    </row>
    <row r="34" spans="1:9" x14ac:dyDescent="0.25">
      <c r="A34" s="8" t="s">
        <v>68</v>
      </c>
      <c r="B34" s="1">
        <v>2599</v>
      </c>
      <c r="C34" s="9" t="s">
        <v>8</v>
      </c>
      <c r="D34" s="9" t="s">
        <v>126</v>
      </c>
      <c r="E34" s="12" t="s">
        <v>7</v>
      </c>
      <c r="F34" s="9" t="s">
        <v>42</v>
      </c>
      <c r="G34" s="9" t="s">
        <v>47</v>
      </c>
      <c r="H34" s="9" t="s">
        <v>13</v>
      </c>
      <c r="I34" s="10">
        <v>114221200</v>
      </c>
    </row>
    <row r="35" spans="1:9" x14ac:dyDescent="0.25">
      <c r="A35" s="8" t="s">
        <v>66</v>
      </c>
      <c r="B35" s="1">
        <v>2600</v>
      </c>
      <c r="C35" s="9" t="s">
        <v>8</v>
      </c>
      <c r="D35" s="9" t="s">
        <v>126</v>
      </c>
      <c r="E35" s="12" t="s">
        <v>7</v>
      </c>
      <c r="F35" s="9" t="s">
        <v>42</v>
      </c>
      <c r="G35" s="9" t="s">
        <v>47</v>
      </c>
      <c r="H35" s="9" t="s">
        <v>21</v>
      </c>
      <c r="I35" s="10">
        <v>66245720</v>
      </c>
    </row>
    <row r="36" spans="1:9" x14ac:dyDescent="0.25">
      <c r="A36" s="8" t="s">
        <v>67</v>
      </c>
      <c r="B36" s="1">
        <v>2601</v>
      </c>
      <c r="C36" s="9" t="s">
        <v>8</v>
      </c>
      <c r="D36" s="9" t="s">
        <v>126</v>
      </c>
      <c r="E36" s="12" t="s">
        <v>7</v>
      </c>
      <c r="F36" s="9" t="s">
        <v>42</v>
      </c>
      <c r="G36" s="9" t="s">
        <v>47</v>
      </c>
      <c r="H36" s="9" t="s">
        <v>12</v>
      </c>
      <c r="I36" s="10">
        <v>101999670.00000001</v>
      </c>
    </row>
    <row r="37" spans="1:9" x14ac:dyDescent="0.25">
      <c r="A37" s="8" t="s">
        <v>95</v>
      </c>
      <c r="B37" s="1">
        <v>2741</v>
      </c>
      <c r="C37" s="9" t="s">
        <v>8</v>
      </c>
      <c r="D37" s="9" t="s">
        <v>128</v>
      </c>
      <c r="E37" s="12" t="s">
        <v>7</v>
      </c>
      <c r="F37" s="9" t="s">
        <v>42</v>
      </c>
      <c r="G37" s="9" t="s">
        <v>47</v>
      </c>
      <c r="H37" s="9" t="s">
        <v>14</v>
      </c>
      <c r="I37" s="10">
        <v>27653000</v>
      </c>
    </row>
    <row r="38" spans="1:9" x14ac:dyDescent="0.25">
      <c r="A38" s="8" t="s">
        <v>63</v>
      </c>
      <c r="B38" s="1">
        <v>2530</v>
      </c>
      <c r="C38" s="9" t="s">
        <v>8</v>
      </c>
      <c r="D38" s="9" t="s">
        <v>130</v>
      </c>
      <c r="E38" s="12" t="s">
        <v>7</v>
      </c>
      <c r="F38" s="9" t="s">
        <v>42</v>
      </c>
      <c r="G38" s="9" t="s">
        <v>47</v>
      </c>
      <c r="H38" s="9" t="s">
        <v>9</v>
      </c>
      <c r="I38" s="10">
        <v>295000080</v>
      </c>
    </row>
    <row r="39" spans="1:9" ht="30" x14ac:dyDescent="0.25">
      <c r="A39" s="8" t="s">
        <v>71</v>
      </c>
      <c r="B39" s="1">
        <v>2713</v>
      </c>
      <c r="C39" s="9" t="s">
        <v>8</v>
      </c>
      <c r="D39" s="9" t="s">
        <v>129</v>
      </c>
      <c r="E39" s="12" t="s">
        <v>7</v>
      </c>
      <c r="F39" s="9" t="s">
        <v>42</v>
      </c>
      <c r="G39" s="9" t="s">
        <v>47</v>
      </c>
      <c r="H39" s="9" t="s">
        <v>44</v>
      </c>
      <c r="I39" s="10">
        <v>24769830</v>
      </c>
    </row>
    <row r="40" spans="1:9" x14ac:dyDescent="0.25">
      <c r="A40" s="8" t="s">
        <v>101</v>
      </c>
      <c r="B40" s="1">
        <v>2743</v>
      </c>
      <c r="C40" s="9" t="s">
        <v>8</v>
      </c>
      <c r="D40" s="9" t="s">
        <v>128</v>
      </c>
      <c r="E40" s="12" t="s">
        <v>7</v>
      </c>
      <c r="F40" s="9" t="s">
        <v>42</v>
      </c>
      <c r="G40" s="9" t="s">
        <v>33</v>
      </c>
      <c r="H40" s="9" t="s">
        <v>22</v>
      </c>
      <c r="I40" s="10">
        <v>19200110</v>
      </c>
    </row>
    <row r="41" spans="1:9" x14ac:dyDescent="0.25">
      <c r="A41" s="8" t="s">
        <v>34</v>
      </c>
      <c r="B41" s="1">
        <v>2824</v>
      </c>
      <c r="C41" s="9" t="s">
        <v>8</v>
      </c>
      <c r="D41" s="9" t="s">
        <v>128</v>
      </c>
      <c r="E41" s="12" t="s">
        <v>7</v>
      </c>
      <c r="F41" s="9" t="s">
        <v>42</v>
      </c>
      <c r="G41" s="9" t="s">
        <v>33</v>
      </c>
      <c r="H41" s="9" t="s">
        <v>10</v>
      </c>
      <c r="I41" s="10">
        <v>32271260.000000004</v>
      </c>
    </row>
    <row r="42" spans="1:9" x14ac:dyDescent="0.25">
      <c r="A42" s="8" t="s">
        <v>117</v>
      </c>
      <c r="B42" s="1">
        <v>2740</v>
      </c>
      <c r="C42" s="9" t="s">
        <v>8</v>
      </c>
      <c r="D42" s="9" t="s">
        <v>128</v>
      </c>
      <c r="E42" s="12" t="s">
        <v>7</v>
      </c>
      <c r="F42" s="9" t="s">
        <v>42</v>
      </c>
      <c r="G42" s="9" t="s">
        <v>105</v>
      </c>
      <c r="H42" s="9" t="s">
        <v>44</v>
      </c>
      <c r="I42" s="10">
        <v>13000000</v>
      </c>
    </row>
    <row r="43" spans="1:9" ht="30" x14ac:dyDescent="0.25">
      <c r="A43" s="8" t="s">
        <v>104</v>
      </c>
      <c r="B43" s="1">
        <v>2509</v>
      </c>
      <c r="C43" s="9" t="s">
        <v>8</v>
      </c>
      <c r="D43" s="9" t="s">
        <v>129</v>
      </c>
      <c r="E43" s="12" t="s">
        <v>7</v>
      </c>
      <c r="F43" s="9" t="s">
        <v>42</v>
      </c>
      <c r="G43" s="9" t="s">
        <v>105</v>
      </c>
      <c r="H43" s="9" t="s">
        <v>16</v>
      </c>
      <c r="I43" s="10">
        <v>8825840</v>
      </c>
    </row>
    <row r="44" spans="1:9" x14ac:dyDescent="0.25">
      <c r="A44" s="8" t="s">
        <v>112</v>
      </c>
      <c r="B44" s="1">
        <v>2750</v>
      </c>
      <c r="C44" s="9" t="s">
        <v>8</v>
      </c>
      <c r="D44" s="9" t="s">
        <v>129</v>
      </c>
      <c r="E44" s="12" t="s">
        <v>7</v>
      </c>
      <c r="F44" s="9" t="s">
        <v>42</v>
      </c>
      <c r="G44" s="9" t="s">
        <v>105</v>
      </c>
      <c r="H44" s="9" t="s">
        <v>44</v>
      </c>
      <c r="I44" s="10">
        <v>20877570</v>
      </c>
    </row>
    <row r="45" spans="1:9" ht="30" x14ac:dyDescent="0.25">
      <c r="A45" s="8" t="s">
        <v>119</v>
      </c>
      <c r="B45" s="1">
        <v>2719</v>
      </c>
      <c r="C45" s="9" t="s">
        <v>8</v>
      </c>
      <c r="D45" s="9" t="s">
        <v>129</v>
      </c>
      <c r="E45" s="12" t="s">
        <v>7</v>
      </c>
      <c r="F45" s="9" t="s">
        <v>42</v>
      </c>
      <c r="G45" s="9" t="s">
        <v>105</v>
      </c>
      <c r="H45" s="9" t="s">
        <v>16</v>
      </c>
      <c r="I45" s="10">
        <v>16000830</v>
      </c>
    </row>
    <row r="46" spans="1:9" x14ac:dyDescent="0.25">
      <c r="A46" s="8" t="s">
        <v>122</v>
      </c>
      <c r="B46" s="1">
        <v>2742</v>
      </c>
      <c r="C46" s="9" t="s">
        <v>8</v>
      </c>
      <c r="D46" s="9" t="s">
        <v>128</v>
      </c>
      <c r="E46" s="12" t="s">
        <v>7</v>
      </c>
      <c r="F46" s="9" t="s">
        <v>42</v>
      </c>
      <c r="G46" s="9" t="s">
        <v>123</v>
      </c>
      <c r="H46" s="9" t="s">
        <v>15</v>
      </c>
      <c r="I46" s="10">
        <v>9969820</v>
      </c>
    </row>
    <row r="47" spans="1:9" x14ac:dyDescent="0.25">
      <c r="A47" s="8" t="s">
        <v>97</v>
      </c>
      <c r="B47" s="1">
        <v>3060</v>
      </c>
      <c r="C47" s="9" t="s">
        <v>24</v>
      </c>
      <c r="D47" s="9" t="s">
        <v>129</v>
      </c>
      <c r="E47" s="12" t="s">
        <v>98</v>
      </c>
      <c r="F47" s="9" t="s">
        <v>42</v>
      </c>
      <c r="G47" s="9" t="s">
        <v>47</v>
      </c>
      <c r="H47" s="9" t="s">
        <v>79</v>
      </c>
      <c r="I47" s="10">
        <v>1487330</v>
      </c>
    </row>
    <row r="48" spans="1:9" ht="45" x14ac:dyDescent="0.25">
      <c r="A48" s="8" t="s">
        <v>72</v>
      </c>
      <c r="B48" s="1">
        <v>2861</v>
      </c>
      <c r="C48" s="9" t="s">
        <v>24</v>
      </c>
      <c r="D48" s="9" t="s">
        <v>133</v>
      </c>
      <c r="E48" s="12" t="s">
        <v>37</v>
      </c>
      <c r="F48" s="9" t="s">
        <v>42</v>
      </c>
      <c r="G48" s="9" t="s">
        <v>47</v>
      </c>
      <c r="H48" s="9" t="s">
        <v>39</v>
      </c>
      <c r="I48" s="10">
        <v>6976820</v>
      </c>
    </row>
    <row r="49" spans="1:9" ht="30" x14ac:dyDescent="0.25">
      <c r="A49" s="8" t="s">
        <v>99</v>
      </c>
      <c r="B49" s="1">
        <v>2785</v>
      </c>
      <c r="C49" s="9" t="s">
        <v>24</v>
      </c>
      <c r="D49" s="9" t="s">
        <v>131</v>
      </c>
      <c r="E49" s="12" t="s">
        <v>37</v>
      </c>
      <c r="F49" s="9" t="s">
        <v>42</v>
      </c>
      <c r="G49" s="9" t="s">
        <v>47</v>
      </c>
      <c r="H49" s="9" t="s">
        <v>25</v>
      </c>
      <c r="I49" s="10">
        <v>10200000</v>
      </c>
    </row>
    <row r="50" spans="1:9" x14ac:dyDescent="0.25">
      <c r="A50" s="8" t="s">
        <v>81</v>
      </c>
      <c r="B50" s="1">
        <v>2758</v>
      </c>
      <c r="C50" s="9" t="s">
        <v>24</v>
      </c>
      <c r="D50" s="9" t="s">
        <v>128</v>
      </c>
      <c r="E50" s="12" t="s">
        <v>37</v>
      </c>
      <c r="F50" s="9" t="s">
        <v>42</v>
      </c>
      <c r="G50" s="9" t="s">
        <v>47</v>
      </c>
      <c r="H50" s="9" t="s">
        <v>39</v>
      </c>
      <c r="I50" s="10">
        <v>5148000</v>
      </c>
    </row>
    <row r="51" spans="1:9" ht="30" x14ac:dyDescent="0.25">
      <c r="A51" s="8" t="s">
        <v>80</v>
      </c>
      <c r="B51" s="1">
        <v>2759</v>
      </c>
      <c r="C51" s="9" t="s">
        <v>24</v>
      </c>
      <c r="D51" s="9" t="s">
        <v>128</v>
      </c>
      <c r="E51" s="12" t="s">
        <v>37</v>
      </c>
      <c r="F51" s="9" t="s">
        <v>42</v>
      </c>
      <c r="G51" s="9" t="s">
        <v>47</v>
      </c>
      <c r="H51" s="9" t="s">
        <v>25</v>
      </c>
      <c r="I51" s="10">
        <v>13105710.000000002</v>
      </c>
    </row>
    <row r="52" spans="1:9" ht="30" x14ac:dyDescent="0.25">
      <c r="A52" s="8" t="s">
        <v>78</v>
      </c>
      <c r="B52" s="1">
        <v>2760</v>
      </c>
      <c r="C52" s="9" t="s">
        <v>24</v>
      </c>
      <c r="D52" s="9" t="s">
        <v>128</v>
      </c>
      <c r="E52" s="12" t="s">
        <v>37</v>
      </c>
      <c r="F52" s="9" t="s">
        <v>42</v>
      </c>
      <c r="G52" s="9" t="s">
        <v>47</v>
      </c>
      <c r="H52" s="9" t="s">
        <v>79</v>
      </c>
      <c r="I52" s="10">
        <v>33394729.999999996</v>
      </c>
    </row>
    <row r="53" spans="1:9" ht="30" x14ac:dyDescent="0.25">
      <c r="A53" s="8" t="s">
        <v>88</v>
      </c>
      <c r="B53" s="1">
        <v>2768</v>
      </c>
      <c r="C53" s="9" t="s">
        <v>24</v>
      </c>
      <c r="D53" s="9" t="s">
        <v>128</v>
      </c>
      <c r="E53" s="12" t="s">
        <v>37</v>
      </c>
      <c r="F53" s="9" t="s">
        <v>42</v>
      </c>
      <c r="G53" s="9" t="s">
        <v>47</v>
      </c>
      <c r="H53" s="9" t="s">
        <v>79</v>
      </c>
      <c r="I53" s="10">
        <v>7935160</v>
      </c>
    </row>
    <row r="54" spans="1:9" x14ac:dyDescent="0.25">
      <c r="A54" s="8" t="s">
        <v>85</v>
      </c>
      <c r="B54" s="1">
        <v>2787</v>
      </c>
      <c r="C54" s="9" t="s">
        <v>24</v>
      </c>
      <c r="D54" s="9" t="s">
        <v>131</v>
      </c>
      <c r="E54" s="12" t="s">
        <v>37</v>
      </c>
      <c r="F54" s="9" t="s">
        <v>42</v>
      </c>
      <c r="G54" s="9" t="s">
        <v>47</v>
      </c>
      <c r="H54" s="9" t="s">
        <v>40</v>
      </c>
      <c r="I54" s="10">
        <v>5825000</v>
      </c>
    </row>
    <row r="55" spans="1:9" x14ac:dyDescent="0.25">
      <c r="A55" s="8" t="s">
        <v>62</v>
      </c>
      <c r="B55" s="1">
        <v>2774</v>
      </c>
      <c r="C55" s="9" t="s">
        <v>24</v>
      </c>
      <c r="D55" s="9" t="s">
        <v>129</v>
      </c>
      <c r="E55" s="12" t="s">
        <v>37</v>
      </c>
      <c r="F55" s="9" t="s">
        <v>42</v>
      </c>
      <c r="G55" s="9" t="s">
        <v>47</v>
      </c>
      <c r="H55" s="9" t="s">
        <v>25</v>
      </c>
      <c r="I55" s="10">
        <v>9441000</v>
      </c>
    </row>
    <row r="56" spans="1:9" ht="30" x14ac:dyDescent="0.25">
      <c r="A56" s="8" t="s">
        <v>102</v>
      </c>
      <c r="B56" s="1">
        <v>2754</v>
      </c>
      <c r="C56" s="9" t="s">
        <v>24</v>
      </c>
      <c r="D56" s="9" t="s">
        <v>128</v>
      </c>
      <c r="E56" s="12" t="s">
        <v>37</v>
      </c>
      <c r="F56" s="9" t="s">
        <v>42</v>
      </c>
      <c r="G56" s="9" t="s">
        <v>33</v>
      </c>
      <c r="H56" s="9" t="s">
        <v>79</v>
      </c>
      <c r="I56" s="10">
        <v>3354250</v>
      </c>
    </row>
    <row r="57" spans="1:9" ht="17.25" customHeight="1" x14ac:dyDescent="0.25">
      <c r="A57" s="8" t="s">
        <v>120</v>
      </c>
      <c r="B57" s="1">
        <v>2751</v>
      </c>
      <c r="C57" s="9" t="s">
        <v>24</v>
      </c>
      <c r="D57" s="9" t="s">
        <v>128</v>
      </c>
      <c r="E57" s="12" t="s">
        <v>37</v>
      </c>
      <c r="F57" s="9" t="s">
        <v>42</v>
      </c>
      <c r="G57" s="9" t="s">
        <v>105</v>
      </c>
      <c r="H57" s="9" t="s">
        <v>38</v>
      </c>
      <c r="I57" s="10">
        <v>4094500</v>
      </c>
    </row>
    <row r="58" spans="1:9" ht="30" x14ac:dyDescent="0.25">
      <c r="A58" s="8" t="s">
        <v>108</v>
      </c>
      <c r="B58" s="1">
        <v>2766</v>
      </c>
      <c r="C58" s="9" t="s">
        <v>24</v>
      </c>
      <c r="D58" s="9" t="s">
        <v>128</v>
      </c>
      <c r="E58" s="12" t="s">
        <v>37</v>
      </c>
      <c r="F58" s="9" t="s">
        <v>42</v>
      </c>
      <c r="G58" s="9" t="s">
        <v>105</v>
      </c>
      <c r="H58" s="9" t="s">
        <v>38</v>
      </c>
      <c r="I58" s="10">
        <v>179993490.00000003</v>
      </c>
    </row>
    <row r="59" spans="1:9" x14ac:dyDescent="0.25">
      <c r="A59" s="8" t="s">
        <v>115</v>
      </c>
      <c r="B59" s="1">
        <v>2776</v>
      </c>
      <c r="C59" s="9" t="s">
        <v>24</v>
      </c>
      <c r="D59" s="9" t="s">
        <v>128</v>
      </c>
      <c r="E59" s="12" t="s">
        <v>37</v>
      </c>
      <c r="F59" s="9" t="s">
        <v>42</v>
      </c>
      <c r="G59" s="9" t="s">
        <v>105</v>
      </c>
      <c r="H59" s="9" t="s">
        <v>40</v>
      </c>
      <c r="I59" s="10">
        <v>12737190</v>
      </c>
    </row>
    <row r="60" spans="1:9" x14ac:dyDescent="0.25">
      <c r="A60" s="8" t="s">
        <v>121</v>
      </c>
      <c r="B60" s="1">
        <v>2753</v>
      </c>
      <c r="C60" s="9" t="s">
        <v>24</v>
      </c>
      <c r="D60" s="9" t="s">
        <v>128</v>
      </c>
      <c r="E60" s="12" t="s">
        <v>37</v>
      </c>
      <c r="F60" s="9" t="s">
        <v>42</v>
      </c>
      <c r="G60" s="9" t="s">
        <v>105</v>
      </c>
      <c r="H60" s="9" t="s">
        <v>40</v>
      </c>
      <c r="I60" s="10">
        <v>3332800</v>
      </c>
    </row>
    <row r="61" spans="1:9" x14ac:dyDescent="0.25">
      <c r="A61" s="8" t="s">
        <v>87</v>
      </c>
      <c r="B61" s="1">
        <v>2887</v>
      </c>
      <c r="C61" s="9" t="s">
        <v>24</v>
      </c>
      <c r="D61" s="9" t="s">
        <v>133</v>
      </c>
      <c r="E61" s="12" t="s">
        <v>43</v>
      </c>
      <c r="F61" s="9" t="s">
        <v>42</v>
      </c>
      <c r="G61" s="9" t="s">
        <v>47</v>
      </c>
      <c r="H61" s="9" t="s">
        <v>41</v>
      </c>
      <c r="I61" s="10">
        <v>2623020</v>
      </c>
    </row>
    <row r="62" spans="1:9" ht="30" x14ac:dyDescent="0.25">
      <c r="A62" s="8" t="s">
        <v>90</v>
      </c>
      <c r="B62" s="1">
        <v>2888</v>
      </c>
      <c r="C62" s="9" t="s">
        <v>24</v>
      </c>
      <c r="D62" s="9" t="s">
        <v>129</v>
      </c>
      <c r="E62" s="12" t="s">
        <v>91</v>
      </c>
      <c r="F62" s="9" t="s">
        <v>42</v>
      </c>
      <c r="G62" s="9" t="s">
        <v>47</v>
      </c>
      <c r="H62" s="9" t="s">
        <v>27</v>
      </c>
      <c r="I62" s="10">
        <v>1344670</v>
      </c>
    </row>
    <row r="63" spans="1:9" ht="30" x14ac:dyDescent="0.25">
      <c r="A63" s="8" t="s">
        <v>64</v>
      </c>
      <c r="B63" s="1">
        <v>2858</v>
      </c>
      <c r="C63" s="9" t="s">
        <v>24</v>
      </c>
      <c r="D63" s="9" t="s">
        <v>129</v>
      </c>
      <c r="E63" s="12" t="s">
        <v>23</v>
      </c>
      <c r="F63" s="9" t="s">
        <v>42</v>
      </c>
      <c r="G63" s="9" t="s">
        <v>47</v>
      </c>
      <c r="H63" s="9" t="s">
        <v>27</v>
      </c>
      <c r="I63" s="10">
        <v>1305000</v>
      </c>
    </row>
    <row r="64" spans="1:9" x14ac:dyDescent="0.25">
      <c r="A64" s="8" t="s">
        <v>100</v>
      </c>
      <c r="B64" s="1">
        <v>2847</v>
      </c>
      <c r="C64" s="9" t="s">
        <v>24</v>
      </c>
      <c r="D64" s="9" t="s">
        <v>129</v>
      </c>
      <c r="E64" s="12" t="s">
        <v>23</v>
      </c>
      <c r="F64" s="9" t="s">
        <v>42</v>
      </c>
      <c r="G64" s="9" t="s">
        <v>47</v>
      </c>
      <c r="H64" s="9" t="s">
        <v>27</v>
      </c>
      <c r="I64" s="10">
        <v>400000</v>
      </c>
    </row>
    <row r="65" spans="1:9" ht="30" x14ac:dyDescent="0.25">
      <c r="A65" s="8" t="s">
        <v>118</v>
      </c>
      <c r="B65" s="1">
        <v>2863</v>
      </c>
      <c r="C65" s="9" t="s">
        <v>24</v>
      </c>
      <c r="D65" s="9" t="s">
        <v>129</v>
      </c>
      <c r="E65" s="12" t="s">
        <v>23</v>
      </c>
      <c r="F65" s="9" t="s">
        <v>42</v>
      </c>
      <c r="G65" s="9" t="s">
        <v>105</v>
      </c>
      <c r="H65" s="9" t="s">
        <v>31</v>
      </c>
      <c r="I65" s="10">
        <v>226654640</v>
      </c>
    </row>
    <row r="66" spans="1:9" x14ac:dyDescent="0.25">
      <c r="A66" s="8" t="s">
        <v>74</v>
      </c>
      <c r="B66" s="1">
        <v>3055</v>
      </c>
      <c r="C66" s="9" t="s">
        <v>24</v>
      </c>
      <c r="D66" s="9" t="s">
        <v>129</v>
      </c>
      <c r="E66" s="12" t="s">
        <v>75</v>
      </c>
      <c r="F66" s="9" t="s">
        <v>42</v>
      </c>
      <c r="G66" s="9" t="s">
        <v>47</v>
      </c>
      <c r="H66" s="9" t="s">
        <v>39</v>
      </c>
      <c r="I66" s="10">
        <v>795319.99999999988</v>
      </c>
    </row>
    <row r="67" spans="1:9" x14ac:dyDescent="0.25">
      <c r="A67" s="8" t="s">
        <v>94</v>
      </c>
      <c r="B67" s="1">
        <v>3058</v>
      </c>
      <c r="C67" s="9" t="s">
        <v>24</v>
      </c>
      <c r="D67" s="9" t="s">
        <v>129</v>
      </c>
      <c r="E67" s="12" t="s">
        <v>75</v>
      </c>
      <c r="F67" s="9" t="s">
        <v>42</v>
      </c>
      <c r="G67" s="9" t="s">
        <v>47</v>
      </c>
      <c r="H67" s="9" t="s">
        <v>27</v>
      </c>
      <c r="I67" s="10">
        <v>547300</v>
      </c>
    </row>
    <row r="68" spans="1:9" x14ac:dyDescent="0.25">
      <c r="A68" s="8" t="s">
        <v>89</v>
      </c>
      <c r="B68" s="1">
        <v>3059</v>
      </c>
      <c r="C68" s="9" t="s">
        <v>24</v>
      </c>
      <c r="D68" s="9" t="s">
        <v>129</v>
      </c>
      <c r="E68" s="12" t="s">
        <v>75</v>
      </c>
      <c r="F68" s="9" t="s">
        <v>42</v>
      </c>
      <c r="G68" s="9" t="s">
        <v>47</v>
      </c>
      <c r="H68" s="9" t="s">
        <v>39</v>
      </c>
      <c r="I68" s="10">
        <v>790250</v>
      </c>
    </row>
    <row r="69" spans="1:9" ht="18.75" customHeight="1" x14ac:dyDescent="0.25">
      <c r="A69" s="8" t="s">
        <v>92</v>
      </c>
      <c r="B69" s="1">
        <v>3121</v>
      </c>
      <c r="C69" s="9" t="s">
        <v>24</v>
      </c>
      <c r="D69" s="9" t="s">
        <v>129</v>
      </c>
      <c r="E69" s="12" t="s">
        <v>75</v>
      </c>
      <c r="F69" s="9" t="s">
        <v>42</v>
      </c>
      <c r="G69" s="9" t="s">
        <v>47</v>
      </c>
      <c r="H69" s="9" t="s">
        <v>27</v>
      </c>
      <c r="I69" s="10">
        <v>431309.99999999994</v>
      </c>
    </row>
    <row r="70" spans="1:9" ht="30" x14ac:dyDescent="0.25">
      <c r="A70" s="8" t="s">
        <v>76</v>
      </c>
      <c r="B70" s="1">
        <v>3056</v>
      </c>
      <c r="C70" s="9" t="s">
        <v>24</v>
      </c>
      <c r="D70" s="9" t="s">
        <v>129</v>
      </c>
      <c r="E70" s="12" t="s">
        <v>75</v>
      </c>
      <c r="F70" s="9" t="s">
        <v>42</v>
      </c>
      <c r="G70" s="9" t="s">
        <v>47</v>
      </c>
      <c r="H70" s="9" t="s">
        <v>25</v>
      </c>
      <c r="I70" s="10">
        <v>450040</v>
      </c>
    </row>
    <row r="71" spans="1:9" ht="13.5" customHeight="1" x14ac:dyDescent="0.25">
      <c r="A71" s="8" t="s">
        <v>77</v>
      </c>
      <c r="B71" s="1">
        <v>3057</v>
      </c>
      <c r="C71" s="9" t="s">
        <v>24</v>
      </c>
      <c r="D71" s="9" t="s">
        <v>129</v>
      </c>
      <c r="E71" s="12" t="s">
        <v>75</v>
      </c>
      <c r="F71" s="9" t="s">
        <v>42</v>
      </c>
      <c r="G71" s="9" t="s">
        <v>47</v>
      </c>
      <c r="H71" s="9" t="s">
        <v>41</v>
      </c>
      <c r="I71" s="10">
        <v>733079.99999999988</v>
      </c>
    </row>
    <row r="72" spans="1:9" x14ac:dyDescent="0.25">
      <c r="A72" s="8" t="s">
        <v>82</v>
      </c>
      <c r="B72" s="1">
        <v>2682</v>
      </c>
      <c r="C72" s="9" t="s">
        <v>24</v>
      </c>
      <c r="D72" s="9" t="s">
        <v>132</v>
      </c>
      <c r="E72" s="12" t="s">
        <v>7</v>
      </c>
      <c r="F72" s="9" t="s">
        <v>42</v>
      </c>
      <c r="G72" s="9" t="s">
        <v>47</v>
      </c>
      <c r="H72" s="9" t="s">
        <v>25</v>
      </c>
      <c r="I72" s="10">
        <v>4669020</v>
      </c>
    </row>
    <row r="73" spans="1:9" x14ac:dyDescent="0.25">
      <c r="A73" s="8" t="s">
        <v>113</v>
      </c>
      <c r="B73" s="1">
        <v>2681</v>
      </c>
      <c r="C73" s="9" t="s">
        <v>24</v>
      </c>
      <c r="D73" s="9" t="s">
        <v>132</v>
      </c>
      <c r="E73" s="12" t="s">
        <v>7</v>
      </c>
      <c r="F73" s="9" t="s">
        <v>42</v>
      </c>
      <c r="G73" s="9" t="s">
        <v>105</v>
      </c>
      <c r="H73" s="9" t="s">
        <v>30</v>
      </c>
      <c r="I73" s="10">
        <v>12065140</v>
      </c>
    </row>
    <row r="74" spans="1:9" x14ac:dyDescent="0.25">
      <c r="A74" s="8" t="s">
        <v>107</v>
      </c>
      <c r="B74" s="1">
        <v>2545</v>
      </c>
      <c r="C74" s="9" t="s">
        <v>24</v>
      </c>
      <c r="D74" s="9" t="s">
        <v>132</v>
      </c>
      <c r="E74" s="12" t="s">
        <v>7</v>
      </c>
      <c r="F74" s="9" t="s">
        <v>42</v>
      </c>
      <c r="G74" s="9" t="s">
        <v>105</v>
      </c>
      <c r="H74" s="9" t="s">
        <v>39</v>
      </c>
      <c r="I74" s="10">
        <v>15510060.000000002</v>
      </c>
    </row>
    <row r="75" spans="1:9" x14ac:dyDescent="0.25">
      <c r="A75" s="8" t="s">
        <v>114</v>
      </c>
      <c r="B75" s="1">
        <v>2546</v>
      </c>
      <c r="C75" s="9" t="s">
        <v>24</v>
      </c>
      <c r="D75" s="9" t="s">
        <v>132</v>
      </c>
      <c r="E75" s="12" t="s">
        <v>7</v>
      </c>
      <c r="F75" s="9" t="s">
        <v>42</v>
      </c>
      <c r="G75" s="9" t="s">
        <v>105</v>
      </c>
      <c r="H75" s="9" t="s">
        <v>30</v>
      </c>
      <c r="I75" s="10">
        <v>22789680</v>
      </c>
    </row>
    <row r="76" spans="1:9" x14ac:dyDescent="0.25">
      <c r="A76" s="5" t="s">
        <v>124</v>
      </c>
      <c r="B76" s="5"/>
      <c r="C76" s="5"/>
      <c r="D76" s="5"/>
      <c r="E76" s="7">
        <f>COUNTA(E4:E75)</f>
        <v>72</v>
      </c>
      <c r="F76" s="5">
        <f>SUBTOTAL(103,Realizace!$F$4:$F$75)</f>
        <v>72</v>
      </c>
      <c r="G76" s="5"/>
      <c r="H76" s="5"/>
      <c r="I76" s="6">
        <f>SUBTOTAL(109,Realizace!$I$4:$I$75)</f>
        <v>3921943291</v>
      </c>
    </row>
  </sheetData>
  <autoFilter ref="A3:I75"/>
  <mergeCells count="1">
    <mergeCell ref="A2:I2"/>
  </mergeCells>
  <pageMargins left="0.31496062992125984" right="0.31496062992125984" top="0.39370078740157483" bottom="0.39370078740157483" header="0.31496062992125984" footer="0.31496062992125984"/>
  <pageSetup paperSize="9" scale="7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Realizace</vt:lpstr>
      <vt:lpstr>Realizace!Názvy_tisku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2014-08-19T05:38:44Z</cp:lastPrinted>
  <dcterms:created xsi:type="dcterms:W3CDTF">2014-08-08T10:24:33Z</dcterms:created>
  <dcterms:modified xsi:type="dcterms:W3CDTF">2014-08-27T09:20:15Z</dcterms:modified>
</cp:coreProperties>
</file>