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9230" windowHeight="6285"/>
  </bookViews>
  <sheets>
    <sheet name="Příprava" sheetId="3" r:id="rId1"/>
  </sheets>
  <definedNames>
    <definedName name="_xlnm.Print_Titles" localSheetId="0">Příprava!$3:$3</definedName>
  </definedNames>
  <calcPr calcId="145621"/>
</workbook>
</file>

<file path=xl/calcChain.xml><?xml version="1.0" encoding="utf-8"?>
<calcChain xmlns="http://schemas.openxmlformats.org/spreadsheetml/2006/main">
  <c r="E86" i="3" l="1"/>
  <c r="I86" i="3" l="1"/>
  <c r="F86" i="3"/>
</calcChain>
</file>

<file path=xl/sharedStrings.xml><?xml version="1.0" encoding="utf-8"?>
<sst xmlns="http://schemas.openxmlformats.org/spreadsheetml/2006/main" count="586" uniqueCount="141">
  <si>
    <t>Projekt</t>
  </si>
  <si>
    <t>Operační program</t>
  </si>
  <si>
    <t>Typ projektu</t>
  </si>
  <si>
    <t>Stadium</t>
  </si>
  <si>
    <t>Stav zpracování</t>
  </si>
  <si>
    <t>Projektový manažer</t>
  </si>
  <si>
    <t>ORG</t>
  </si>
  <si>
    <t>Archeopark Chotěbuz – 2. část</t>
  </si>
  <si>
    <t>ROP NUTS II Moravskoslezsko</t>
  </si>
  <si>
    <t>Investiční</t>
  </si>
  <si>
    <t>Projekt – příprava</t>
  </si>
  <si>
    <t>Dotace přiznána</t>
  </si>
  <si>
    <t>Foltýnek Andrej</t>
  </si>
  <si>
    <t>Rekonstrukce gynekologicko-porodního oddělení v Nemocnici s poliklinikou Karviná - Ráj, p.o.</t>
  </si>
  <si>
    <t>Kačmařík Petr</t>
  </si>
  <si>
    <t>Silnice 2013 - III. etapa</t>
  </si>
  <si>
    <t>Lichnovský Stanislav</t>
  </si>
  <si>
    <t>Bourek Luboš</t>
  </si>
  <si>
    <t xml:space="preserve">Podpora strojírenských oborů </t>
  </si>
  <si>
    <t>Müller Renáta</t>
  </si>
  <si>
    <t>Karas Tomáš</t>
  </si>
  <si>
    <t>Přírodovědné laboratoře</t>
  </si>
  <si>
    <t>Kaštovská Hana</t>
  </si>
  <si>
    <t>Poradna pro pěstounskou péči v Ostravě</t>
  </si>
  <si>
    <t>Švecová Jana</t>
  </si>
  <si>
    <t>Poradna pro pěstounskou péči v Karviné</t>
  </si>
  <si>
    <t>Integrované výjezdové centrum Ostrava-Jih</t>
  </si>
  <si>
    <t>Trnka Aleš</t>
  </si>
  <si>
    <t>OP Životní prostředí</t>
  </si>
  <si>
    <t>Rostek Milan</t>
  </si>
  <si>
    <t>Silnice 2014 – IV. etapa</t>
  </si>
  <si>
    <t>Smutek Jan</t>
  </si>
  <si>
    <t>Rekonstrukce geriatrického oddělení v Nemocnici s poliklinikou Havířov, příspěvková organizace</t>
  </si>
  <si>
    <t>Zateplení vybraných budov Střední školy zemědělství a služeb ve Městě Albrechtice</t>
  </si>
  <si>
    <t>Marčíková Petra</t>
  </si>
  <si>
    <t>Blahová Kateřina</t>
  </si>
  <si>
    <t>Zateplení sportovního centra Střední školy a Základní školy v Havířově - Šumbarku</t>
  </si>
  <si>
    <t>Zateplení Dětského domova na ulici Čelakovského v Havířově - Podlesí</t>
  </si>
  <si>
    <t>Zateplení Střední školy technické a dopravní v Ostravě-Vítkovicích</t>
  </si>
  <si>
    <t>Zateplení ZUŠ Leoše Janáčka ve Frýdlantu nad Ostravicí</t>
  </si>
  <si>
    <t>Zateplení Gymnázia v Ostravě - Zábřehu na ul. Volgogradská</t>
  </si>
  <si>
    <t>Zateplení objektu dílen Střední školy elektrotechnické v Ostravě</t>
  </si>
  <si>
    <t>Zateplení Střední zdravotnické školy a Vyšší odborné školy zdravotnické v Ostravě (areál na ul. 1. máje)</t>
  </si>
  <si>
    <t>Zateplení Sportovního gymnázia Dany a Emila Zátopkových v Ostravě</t>
  </si>
  <si>
    <t>Zateplení areálu Gymnázia a Střední průmyslové školy elektrotechniky a informatiky ve Frenštátě pod Radhoštěm na ul. Křižíkova</t>
  </si>
  <si>
    <t>OP Vzdělávání pro konkurenceschopnost</t>
  </si>
  <si>
    <t>Neinvestiční</t>
  </si>
  <si>
    <t>Jmenován projektový manažer</t>
  </si>
  <si>
    <t>Matějů Daniela</t>
  </si>
  <si>
    <t>Letiště Leoše Janáčka Ostrava, odbavovací hala II. etapa</t>
  </si>
  <si>
    <t>Paclt Martin</t>
  </si>
  <si>
    <t>Manuál aktivit EVVO</t>
  </si>
  <si>
    <t>Folvarčný Dušan</t>
  </si>
  <si>
    <t>Revitalizace hradu Hukvaldy</t>
  </si>
  <si>
    <t>Silnice 2015 - 7 staveb</t>
  </si>
  <si>
    <t>Klimánek Martin</t>
  </si>
  <si>
    <t>Silnice 2014 – I. etapa</t>
  </si>
  <si>
    <t>Výstavba fóliovníků v Opavě</t>
  </si>
  <si>
    <t>Silnice 2014 - VI.etapa</t>
  </si>
  <si>
    <t>Atraktivnější výuka zahradnických oborů</t>
  </si>
  <si>
    <t>Nákup lůžek a matrací pro sociální zařízení</t>
  </si>
  <si>
    <t>Závěšická Beáta</t>
  </si>
  <si>
    <t>Pořízení pomůcek pro ošetřovatelskou a rehabilitační péči zdravotnických zařízení</t>
  </si>
  <si>
    <t>Nákup prvosledových hasičských vozidel se speciální IT technikou</t>
  </si>
  <si>
    <t>Ondruchová Urszula</t>
  </si>
  <si>
    <t>Nákup hasičské výškové techniky</t>
  </si>
  <si>
    <t>Nákup hasičských vozidel se zařízením pro výrobu a dopravu pěny</t>
  </si>
  <si>
    <t>Cestuj a poznávej Moravskoslezský kraj – s chutí</t>
  </si>
  <si>
    <t>Kuligová Kateřina</t>
  </si>
  <si>
    <t>Zateplení budovy Odborného učiliště a Praktické školy v Hlučíně an ul. ČSA</t>
  </si>
  <si>
    <t>Zateplení Gymnázia ve Frýdlantu nad Ostravicí</t>
  </si>
  <si>
    <t>Zateplení Střední školy techniky a služeb v Karviné</t>
  </si>
  <si>
    <t>SOŠ a SOU podnikání a služeb v Jablunkově - budova na ulici Školní</t>
  </si>
  <si>
    <t>Zateplení SOŠ a SOU podnikání a služeb v Jablunkově - budova na ulici Zahradní</t>
  </si>
  <si>
    <t>Zateplení střední průmyslové školy a Obchdodní akademie v Bruntále (areál na ul. Kavalcova)</t>
  </si>
  <si>
    <t>Zateplení střední odborné školy v Bruntále</t>
  </si>
  <si>
    <t>Zateplení gymnázia Havířov-Podlesí</t>
  </si>
  <si>
    <t>Zateplení Základní školy v Ostravě-Zábřehu na ul. Kpt. Vajdy</t>
  </si>
  <si>
    <t>Zateplení vybraných budov Vyšší odborné školy, Střední odborné školy a Středního odborného učiliště v Kopřivnici</t>
  </si>
  <si>
    <t>Building local capacity for competitive education</t>
  </si>
  <si>
    <t xml:space="preserve">Erasmus+ </t>
  </si>
  <si>
    <t>Bachoříková Julie</t>
  </si>
  <si>
    <t>Silnice 2015 - Mariánskohorská</t>
  </si>
  <si>
    <t xml:space="preserve">Letiště Leoše Janáčka Ostrava, integrované výjezdové centrum </t>
  </si>
  <si>
    <t>Předána žádost o dotaci</t>
  </si>
  <si>
    <t>Silnice 2013 - II. etapa</t>
  </si>
  <si>
    <t>Silnice 2013 - IV. etapa</t>
  </si>
  <si>
    <t>Silnice 2014 - II. etapa</t>
  </si>
  <si>
    <t>Modernizace výuky a podmínek pro výuku v základních uměleckých školách</t>
  </si>
  <si>
    <t xml:space="preserve">Přírodovědné laboratoře v gymnáziích </t>
  </si>
  <si>
    <t>Přírodovědné učebny a laboratoře ve středních odborných školách</t>
  </si>
  <si>
    <t>Jazykové učebny středních odborných škol</t>
  </si>
  <si>
    <t>Silnice 2014 – V. etapa</t>
  </si>
  <si>
    <t>Výjezdové centrum jednotky Sboru dobrovolných hasičů Města Albrechtice a Zdravotnické záchranné služby MSK</t>
  </si>
  <si>
    <t>Nákup lůžek a matrací do nemocnic zřizovaných Moravskoslezským krajem</t>
  </si>
  <si>
    <t>Výstavba integrovaného  výjezdového centra v Třinci</t>
  </si>
  <si>
    <t>Sanitní vozy a služby e-Health</t>
  </si>
  <si>
    <t>Integrovaný operační program</t>
  </si>
  <si>
    <t>Kadlec Pavel</t>
  </si>
  <si>
    <t>Podpora sociálního podnikání v Moravskoslezském kraji</t>
  </si>
  <si>
    <t>OP Lidské zdroje a zaměstnanost</t>
  </si>
  <si>
    <t>Rusková Kateřina</t>
  </si>
  <si>
    <t>Energetické úspory ve školách a školských zařízeních zřizovaných Moravskoslezským krajem</t>
  </si>
  <si>
    <t>Žádost vyhodnocena kladně</t>
  </si>
  <si>
    <t>Silnice II/452 Bruntál - Mezina</t>
  </si>
  <si>
    <t>Výsadba a obnova alejí v okolí silničních komunikací ve vlastnictví Moravskoslezského kraje</t>
  </si>
  <si>
    <t>Letiště Leoše Janáčka Ostrava, ostatní zpevněné plochy - světlotechnika</t>
  </si>
  <si>
    <t>Modernizace výuky instalatérských oborů</t>
  </si>
  <si>
    <t>Hrad Sovinec – zpřístupnění barokního opevnění a podzemní chodby</t>
  </si>
  <si>
    <t>Mateřská školka KÚ MSK</t>
  </si>
  <si>
    <t>Sačková Dana</t>
  </si>
  <si>
    <t>Podpora péče o ohrožené děti</t>
  </si>
  <si>
    <t>Koláčková Petra</t>
  </si>
  <si>
    <t>Využití energie slunce pro ohřev vody v budovách krajského úřadu</t>
  </si>
  <si>
    <t>Silnice 2014 - III. etapa</t>
  </si>
  <si>
    <t>Parkové úpravy v areálu OLÚ Metylovice, Moravskoslezského sanatoria, p.o.</t>
  </si>
  <si>
    <t>Zateplení vybraných objektů Gymnázia a Střední odborné školy v Rýmařově</t>
  </si>
  <si>
    <t>Zateplení Matičního gymnázia v Ostravě</t>
  </si>
  <si>
    <t>Zateplení vybraných objektů Střední odborné školy dopravy a cestovního ruchu v Krnově</t>
  </si>
  <si>
    <t>Zateplení Střední odborné školy v Českém Těšíně (budova na ul. Tyršova)</t>
  </si>
  <si>
    <t>Zateplení Gymnázia Mikuláše Koperníka v Bílovci</t>
  </si>
  <si>
    <t>Zateplení obchodní akademie v Ostravě-Porubě</t>
  </si>
  <si>
    <t>Zateplení Střední školy zahradnické v Ostravě - SPV na ulici U Hrůbků</t>
  </si>
  <si>
    <t>Zateplení budovy dílen Gymnázia a Střední odborné školy v Rýmařově - Jamarticích</t>
  </si>
  <si>
    <t>Zateplení tělocvičny Wichterlova gymnázia v Ostravě-Porubě</t>
  </si>
  <si>
    <t>Zateplení Základní umělecké školy Viléma Petrželky v Ostravě-Hrabůvce</t>
  </si>
  <si>
    <t>Celkem</t>
  </si>
  <si>
    <t>Odvětví</t>
  </si>
  <si>
    <t>Doprava</t>
  </si>
  <si>
    <t>Krizové řízení</t>
  </si>
  <si>
    <t xml:space="preserve">Sociální </t>
  </si>
  <si>
    <t>Školství</t>
  </si>
  <si>
    <t>Zdravotnictví</t>
  </si>
  <si>
    <t>Krajský úřad</t>
  </si>
  <si>
    <t>Cestovní ruch</t>
  </si>
  <si>
    <t>Kultura</t>
  </si>
  <si>
    <t>Životní prostředí</t>
  </si>
  <si>
    <t xml:space="preserve">Výdaje celkem </t>
  </si>
  <si>
    <t>Evaluace školy za účelem zvyšování kvality vzdělávání v MSK</t>
  </si>
  <si>
    <t>Projekty příprava (stav k 31.7. 2014)</t>
  </si>
  <si>
    <t>Příloha č. 1  materiálu 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</si>
</sst>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4506668294322"/>
        <bgColor theme="3" tint="0.39991454817346722"/>
      </patternFill>
    </fill>
    <fill>
      <patternFill patternType="solid">
        <fgColor theme="4" tint="0.39994506668294322"/>
        <bgColor theme="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2" fontId="0" fillId="0" borderId="0" xfId="0" applyNumberFormat="1"/>
    <xf numFmtId="0" fontId="0" fillId="0" borderId="10" xfId="0" applyNumberFormat="1" applyFont="1" applyFill="1" applyBorder="1" applyAlignment="1"/>
    <xf numFmtId="49" fontId="0" fillId="0" borderId="10" xfId="0" applyNumberFormat="1" applyFont="1" applyFill="1" applyBorder="1" applyAlignment="1"/>
    <xf numFmtId="49" fontId="0" fillId="0" borderId="1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vertical="center"/>
    </xf>
    <xf numFmtId="42" fontId="0" fillId="0" borderId="15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42" fontId="18" fillId="34" borderId="1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-* #,##0\ &quot;Kč&quot;_-;\-* #,##0\ &quot;Kč&quot;_-;_-* &quot;-&quot;\ &quot;Kč&quot;_-;_-@_-"/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3" tint="0.39991454817346722"/>
          <bgColor theme="4" tint="0.399945066682943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13" displayName="Tabulka13" ref="A3:I86" totalsRowCount="1" headerRowDxfId="17" dataDxfId="15" totalsRowDxfId="13" headerRowBorderDxfId="16" tableBorderDxfId="14" totalsRowBorderDxfId="12">
  <autoFilter ref="A3:I85"/>
  <sortState ref="A2:I83">
    <sortCondition ref="C2:C83"/>
    <sortCondition ref="E2:E83"/>
    <sortCondition ref="G2:G83"/>
    <sortCondition ref="A2:A83"/>
  </sortState>
  <tableColumns count="9">
    <tableColumn id="1" name="Projekt" totalsRowLabel="Celkem" totalsRowDxfId="11"/>
    <tableColumn id="2" name="ORG" totalsRowDxfId="10"/>
    <tableColumn id="3" name="Typ projektu" totalsRowDxfId="9"/>
    <tableColumn id="4" name="Odvětví" dataDxfId="8" totalsRowDxfId="7"/>
    <tableColumn id="5" name="Operační program" totalsRowFunction="custom" dataDxfId="6" totalsRowDxfId="5">
      <totalsRowFormula>COUNTA(E4:E85)</totalsRowFormula>
    </tableColumn>
    <tableColumn id="6" name="Stadium" totalsRowFunction="count" dataDxfId="4" totalsRowDxfId="3"/>
    <tableColumn id="7" name="Stav zpracování" totalsRowDxfId="2"/>
    <tableColumn id="8" name="Projektový manažer" totalsRowDxfId="1"/>
    <tableColumn id="9" name="Výdaje celkem " totalsRowFunction="sum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workbookViewId="0"/>
  </sheetViews>
  <sheetFormatPr defaultRowHeight="15" x14ac:dyDescent="0.25"/>
  <cols>
    <col min="1" max="1" width="55.7109375" customWidth="1"/>
    <col min="2" max="2" width="9.7109375" hidden="1" customWidth="1"/>
    <col min="3" max="3" width="13.7109375" customWidth="1"/>
    <col min="4" max="4" width="15.5703125" hidden="1" customWidth="1"/>
    <col min="5" max="5" width="36.42578125" customWidth="1"/>
    <col min="6" max="6" width="17.5703125" hidden="1" customWidth="1"/>
    <col min="7" max="7" width="28.5703125" bestFit="1" customWidth="1"/>
    <col min="8" max="8" width="23.42578125" bestFit="1" customWidth="1"/>
    <col min="9" max="9" width="17.42578125" style="1" bestFit="1" customWidth="1"/>
  </cols>
  <sheetData>
    <row r="1" spans="1:9" ht="15.75" x14ac:dyDescent="0.25">
      <c r="A1" s="14" t="s">
        <v>140</v>
      </c>
    </row>
    <row r="2" spans="1:9" ht="15.75" x14ac:dyDescent="0.25">
      <c r="A2" s="15" t="s">
        <v>139</v>
      </c>
      <c r="B2" s="15"/>
      <c r="C2" s="15"/>
      <c r="D2" s="15"/>
      <c r="E2" s="15"/>
      <c r="F2" s="15"/>
      <c r="G2" s="15"/>
      <c r="H2" s="15"/>
      <c r="I2" s="15"/>
    </row>
    <row r="3" spans="1:9" ht="37.5" customHeight="1" x14ac:dyDescent="0.25">
      <c r="A3" s="8" t="s">
        <v>0</v>
      </c>
      <c r="B3" s="9" t="s">
        <v>6</v>
      </c>
      <c r="C3" s="9" t="s">
        <v>2</v>
      </c>
      <c r="D3" s="9" t="s">
        <v>127</v>
      </c>
      <c r="E3" s="9" t="s">
        <v>1</v>
      </c>
      <c r="F3" s="9" t="s">
        <v>3</v>
      </c>
      <c r="G3" s="9" t="s">
        <v>4</v>
      </c>
      <c r="H3" s="9" t="s">
        <v>5</v>
      </c>
      <c r="I3" s="10" t="s">
        <v>137</v>
      </c>
    </row>
    <row r="4" spans="1:9" x14ac:dyDescent="0.25">
      <c r="A4" s="4" t="s">
        <v>96</v>
      </c>
      <c r="B4" s="2">
        <v>2531</v>
      </c>
      <c r="C4" s="5" t="s">
        <v>9</v>
      </c>
      <c r="D4" s="5" t="s">
        <v>132</v>
      </c>
      <c r="E4" s="7" t="s">
        <v>97</v>
      </c>
      <c r="F4" s="5" t="s">
        <v>10</v>
      </c>
      <c r="G4" s="5" t="s">
        <v>84</v>
      </c>
      <c r="H4" s="5" t="s">
        <v>98</v>
      </c>
      <c r="I4" s="6">
        <v>80199750</v>
      </c>
    </row>
    <row r="5" spans="1:9" ht="45" x14ac:dyDescent="0.25">
      <c r="A5" s="4" t="s">
        <v>44</v>
      </c>
      <c r="B5" s="3"/>
      <c r="C5" s="5" t="s">
        <v>9</v>
      </c>
      <c r="D5" s="5" t="s">
        <v>131</v>
      </c>
      <c r="E5" s="7" t="s">
        <v>28</v>
      </c>
      <c r="F5" s="5" t="s">
        <v>10</v>
      </c>
      <c r="G5" s="5" t="s">
        <v>11</v>
      </c>
      <c r="H5" s="5" t="s">
        <v>14</v>
      </c>
      <c r="I5" s="6">
        <v>43462860</v>
      </c>
    </row>
    <row r="6" spans="1:9" ht="30" x14ac:dyDescent="0.25">
      <c r="A6" s="4" t="s">
        <v>37</v>
      </c>
      <c r="B6" s="3"/>
      <c r="C6" s="5" t="s">
        <v>9</v>
      </c>
      <c r="D6" s="5" t="s">
        <v>131</v>
      </c>
      <c r="E6" s="7" t="s">
        <v>28</v>
      </c>
      <c r="F6" s="5" t="s">
        <v>10</v>
      </c>
      <c r="G6" s="5" t="s">
        <v>11</v>
      </c>
      <c r="H6" s="5" t="s">
        <v>34</v>
      </c>
      <c r="I6" s="6">
        <v>6143710</v>
      </c>
    </row>
    <row r="7" spans="1:9" x14ac:dyDescent="0.25">
      <c r="A7" s="4" t="s">
        <v>40</v>
      </c>
      <c r="B7" s="3"/>
      <c r="C7" s="5" t="s">
        <v>9</v>
      </c>
      <c r="D7" s="5" t="s">
        <v>131</v>
      </c>
      <c r="E7" s="7" t="s">
        <v>28</v>
      </c>
      <c r="F7" s="5" t="s">
        <v>10</v>
      </c>
      <c r="G7" s="5" t="s">
        <v>11</v>
      </c>
      <c r="H7" s="5" t="s">
        <v>14</v>
      </c>
      <c r="I7" s="6">
        <v>23730320</v>
      </c>
    </row>
    <row r="8" spans="1:9" ht="30" x14ac:dyDescent="0.25">
      <c r="A8" s="4" t="s">
        <v>41</v>
      </c>
      <c r="B8" s="3"/>
      <c r="C8" s="5" t="s">
        <v>9</v>
      </c>
      <c r="D8" s="5" t="s">
        <v>131</v>
      </c>
      <c r="E8" s="7" t="s">
        <v>28</v>
      </c>
      <c r="F8" s="5" t="s">
        <v>10</v>
      </c>
      <c r="G8" s="5" t="s">
        <v>11</v>
      </c>
      <c r="H8" s="5" t="s">
        <v>14</v>
      </c>
      <c r="I8" s="6">
        <v>6653580</v>
      </c>
    </row>
    <row r="9" spans="1:9" ht="30" x14ac:dyDescent="0.25">
      <c r="A9" s="4" t="s">
        <v>36</v>
      </c>
      <c r="B9" s="3"/>
      <c r="C9" s="5" t="s">
        <v>9</v>
      </c>
      <c r="D9" s="5" t="s">
        <v>131</v>
      </c>
      <c r="E9" s="7" t="s">
        <v>28</v>
      </c>
      <c r="F9" s="5" t="s">
        <v>10</v>
      </c>
      <c r="G9" s="5" t="s">
        <v>11</v>
      </c>
      <c r="H9" s="5" t="s">
        <v>34</v>
      </c>
      <c r="I9" s="6">
        <v>18053490</v>
      </c>
    </row>
    <row r="10" spans="1:9" ht="30" x14ac:dyDescent="0.25">
      <c r="A10" s="4" t="s">
        <v>43</v>
      </c>
      <c r="B10" s="3"/>
      <c r="C10" s="5" t="s">
        <v>9</v>
      </c>
      <c r="D10" s="5" t="s">
        <v>131</v>
      </c>
      <c r="E10" s="7" t="s">
        <v>28</v>
      </c>
      <c r="F10" s="5" t="s">
        <v>10</v>
      </c>
      <c r="G10" s="5" t="s">
        <v>11</v>
      </c>
      <c r="H10" s="5" t="s">
        <v>14</v>
      </c>
      <c r="I10" s="6">
        <v>24212180</v>
      </c>
    </row>
    <row r="11" spans="1:9" ht="30" x14ac:dyDescent="0.25">
      <c r="A11" s="4" t="s">
        <v>38</v>
      </c>
      <c r="B11" s="3"/>
      <c r="C11" s="5" t="s">
        <v>9</v>
      </c>
      <c r="D11" s="5" t="s">
        <v>131</v>
      </c>
      <c r="E11" s="7" t="s">
        <v>28</v>
      </c>
      <c r="F11" s="5" t="s">
        <v>10</v>
      </c>
      <c r="G11" s="5" t="s">
        <v>11</v>
      </c>
      <c r="H11" s="5" t="s">
        <v>14</v>
      </c>
      <c r="I11" s="6">
        <v>44514360</v>
      </c>
    </row>
    <row r="12" spans="1:9" ht="30" x14ac:dyDescent="0.25">
      <c r="A12" s="4" t="s">
        <v>42</v>
      </c>
      <c r="B12" s="3"/>
      <c r="C12" s="5" t="s">
        <v>9</v>
      </c>
      <c r="D12" s="5" t="s">
        <v>131</v>
      </c>
      <c r="E12" s="7" t="s">
        <v>28</v>
      </c>
      <c r="F12" s="5" t="s">
        <v>10</v>
      </c>
      <c r="G12" s="5" t="s">
        <v>11</v>
      </c>
      <c r="H12" s="5" t="s">
        <v>14</v>
      </c>
      <c r="I12" s="6">
        <v>30625390</v>
      </c>
    </row>
    <row r="13" spans="1:9" ht="30" x14ac:dyDescent="0.25">
      <c r="A13" s="4" t="s">
        <v>33</v>
      </c>
      <c r="B13" s="3"/>
      <c r="C13" s="5" t="s">
        <v>9</v>
      </c>
      <c r="D13" s="5" t="s">
        <v>131</v>
      </c>
      <c r="E13" s="7" t="s">
        <v>28</v>
      </c>
      <c r="F13" s="5" t="s">
        <v>10</v>
      </c>
      <c r="G13" s="5" t="s">
        <v>11</v>
      </c>
      <c r="H13" s="5" t="s">
        <v>34</v>
      </c>
      <c r="I13" s="6">
        <v>7506060</v>
      </c>
    </row>
    <row r="14" spans="1:9" x14ac:dyDescent="0.25">
      <c r="A14" s="4" t="s">
        <v>39</v>
      </c>
      <c r="B14" s="3"/>
      <c r="C14" s="5" t="s">
        <v>9</v>
      </c>
      <c r="D14" s="5" t="s">
        <v>131</v>
      </c>
      <c r="E14" s="7" t="s">
        <v>28</v>
      </c>
      <c r="F14" s="5" t="s">
        <v>10</v>
      </c>
      <c r="G14" s="5" t="s">
        <v>11</v>
      </c>
      <c r="H14" s="5" t="s">
        <v>14</v>
      </c>
      <c r="I14" s="6">
        <v>10652560</v>
      </c>
    </row>
    <row r="15" spans="1:9" ht="30" x14ac:dyDescent="0.25">
      <c r="A15" s="4" t="s">
        <v>72</v>
      </c>
      <c r="B15" s="3"/>
      <c r="C15" s="5" t="s">
        <v>9</v>
      </c>
      <c r="D15" s="5" t="s">
        <v>131</v>
      </c>
      <c r="E15" s="7" t="s">
        <v>28</v>
      </c>
      <c r="F15" s="5" t="s">
        <v>10</v>
      </c>
      <c r="G15" s="5" t="s">
        <v>47</v>
      </c>
      <c r="H15" s="5" t="s">
        <v>29</v>
      </c>
      <c r="I15" s="6">
        <v>9324190</v>
      </c>
    </row>
    <row r="16" spans="1:9" ht="30" x14ac:dyDescent="0.25">
      <c r="A16" s="4" t="s">
        <v>69</v>
      </c>
      <c r="B16" s="3"/>
      <c r="C16" s="5" t="s">
        <v>9</v>
      </c>
      <c r="D16" s="5" t="s">
        <v>131</v>
      </c>
      <c r="E16" s="7" t="s">
        <v>28</v>
      </c>
      <c r="F16" s="5" t="s">
        <v>10</v>
      </c>
      <c r="G16" s="5" t="s">
        <v>47</v>
      </c>
      <c r="H16" s="5" t="s">
        <v>29</v>
      </c>
      <c r="I16" s="6">
        <v>5281030</v>
      </c>
    </row>
    <row r="17" spans="1:9" x14ac:dyDescent="0.25">
      <c r="A17" s="4" t="s">
        <v>76</v>
      </c>
      <c r="B17" s="3"/>
      <c r="C17" s="5" t="s">
        <v>9</v>
      </c>
      <c r="D17" s="5" t="s">
        <v>131</v>
      </c>
      <c r="E17" s="7" t="s">
        <v>28</v>
      </c>
      <c r="F17" s="5" t="s">
        <v>10</v>
      </c>
      <c r="G17" s="5" t="s">
        <v>47</v>
      </c>
      <c r="H17" s="5" t="s">
        <v>29</v>
      </c>
      <c r="I17" s="6">
        <v>19560960</v>
      </c>
    </row>
    <row r="18" spans="1:9" x14ac:dyDescent="0.25">
      <c r="A18" s="4" t="s">
        <v>70</v>
      </c>
      <c r="B18" s="3"/>
      <c r="C18" s="5" t="s">
        <v>9</v>
      </c>
      <c r="D18" s="5" t="s">
        <v>131</v>
      </c>
      <c r="E18" s="7" t="s">
        <v>28</v>
      </c>
      <c r="F18" s="5" t="s">
        <v>10</v>
      </c>
      <c r="G18" s="5" t="s">
        <v>47</v>
      </c>
      <c r="H18" s="5" t="s">
        <v>29</v>
      </c>
      <c r="I18" s="6">
        <v>4665950</v>
      </c>
    </row>
    <row r="19" spans="1:9" ht="30" x14ac:dyDescent="0.25">
      <c r="A19" s="4" t="s">
        <v>73</v>
      </c>
      <c r="B19" s="3"/>
      <c r="C19" s="5" t="s">
        <v>9</v>
      </c>
      <c r="D19" s="5" t="s">
        <v>131</v>
      </c>
      <c r="E19" s="7" t="s">
        <v>28</v>
      </c>
      <c r="F19" s="5" t="s">
        <v>10</v>
      </c>
      <c r="G19" s="5" t="s">
        <v>47</v>
      </c>
      <c r="H19" s="5" t="s">
        <v>29</v>
      </c>
      <c r="I19" s="6">
        <v>6798320</v>
      </c>
    </row>
    <row r="20" spans="1:9" x14ac:dyDescent="0.25">
      <c r="A20" s="4" t="s">
        <v>75</v>
      </c>
      <c r="B20" s="3"/>
      <c r="C20" s="5" t="s">
        <v>9</v>
      </c>
      <c r="D20" s="5" t="s">
        <v>131</v>
      </c>
      <c r="E20" s="7" t="s">
        <v>28</v>
      </c>
      <c r="F20" s="5" t="s">
        <v>10</v>
      </c>
      <c r="G20" s="5" t="s">
        <v>47</v>
      </c>
      <c r="H20" s="5" t="s">
        <v>29</v>
      </c>
      <c r="I20" s="6">
        <v>43941630</v>
      </c>
    </row>
    <row r="21" spans="1:9" ht="30" x14ac:dyDescent="0.25">
      <c r="A21" s="4" t="s">
        <v>74</v>
      </c>
      <c r="B21" s="3"/>
      <c r="C21" s="5" t="s">
        <v>9</v>
      </c>
      <c r="D21" s="5" t="s">
        <v>131</v>
      </c>
      <c r="E21" s="7" t="s">
        <v>28</v>
      </c>
      <c r="F21" s="5" t="s">
        <v>10</v>
      </c>
      <c r="G21" s="5" t="s">
        <v>47</v>
      </c>
      <c r="H21" s="5" t="s">
        <v>29</v>
      </c>
      <c r="I21" s="6">
        <v>40124260</v>
      </c>
    </row>
    <row r="22" spans="1:9" x14ac:dyDescent="0.25">
      <c r="A22" s="4" t="s">
        <v>71</v>
      </c>
      <c r="B22" s="3"/>
      <c r="C22" s="5" t="s">
        <v>9</v>
      </c>
      <c r="D22" s="5" t="s">
        <v>131</v>
      </c>
      <c r="E22" s="7" t="s">
        <v>28</v>
      </c>
      <c r="F22" s="5" t="s">
        <v>10</v>
      </c>
      <c r="G22" s="5" t="s">
        <v>47</v>
      </c>
      <c r="H22" s="5" t="s">
        <v>29</v>
      </c>
      <c r="I22" s="6">
        <v>36642280</v>
      </c>
    </row>
    <row r="23" spans="1:9" ht="30" x14ac:dyDescent="0.25">
      <c r="A23" s="4" t="s">
        <v>78</v>
      </c>
      <c r="B23" s="3"/>
      <c r="C23" s="5" t="s">
        <v>9</v>
      </c>
      <c r="D23" s="5" t="s">
        <v>131</v>
      </c>
      <c r="E23" s="7" t="s">
        <v>28</v>
      </c>
      <c r="F23" s="5" t="s">
        <v>10</v>
      </c>
      <c r="G23" s="5" t="s">
        <v>47</v>
      </c>
      <c r="H23" s="5" t="s">
        <v>29</v>
      </c>
      <c r="I23" s="6">
        <v>21285290</v>
      </c>
    </row>
    <row r="24" spans="1:9" x14ac:dyDescent="0.25">
      <c r="A24" s="4" t="s">
        <v>77</v>
      </c>
      <c r="B24" s="3"/>
      <c r="C24" s="5" t="s">
        <v>9</v>
      </c>
      <c r="D24" s="5" t="s">
        <v>131</v>
      </c>
      <c r="E24" s="7" t="s">
        <v>28</v>
      </c>
      <c r="F24" s="5" t="s">
        <v>10</v>
      </c>
      <c r="G24" s="5" t="s">
        <v>47</v>
      </c>
      <c r="H24" s="5" t="s">
        <v>29</v>
      </c>
      <c r="I24" s="6">
        <v>25799010</v>
      </c>
    </row>
    <row r="25" spans="1:9" ht="30" x14ac:dyDescent="0.25">
      <c r="A25" s="4" t="s">
        <v>102</v>
      </c>
      <c r="B25" s="2">
        <v>2922</v>
      </c>
      <c r="C25" s="5" t="s">
        <v>9</v>
      </c>
      <c r="D25" s="5" t="s">
        <v>131</v>
      </c>
      <c r="E25" s="7" t="s">
        <v>28</v>
      </c>
      <c r="F25" s="5" t="s">
        <v>10</v>
      </c>
      <c r="G25" s="5" t="s">
        <v>103</v>
      </c>
      <c r="H25" s="5" t="s">
        <v>14</v>
      </c>
      <c r="I25" s="6">
        <v>149025780</v>
      </c>
    </row>
    <row r="26" spans="1:9" ht="30" x14ac:dyDescent="0.25">
      <c r="A26" s="4" t="s">
        <v>115</v>
      </c>
      <c r="B26" s="2">
        <v>2900</v>
      </c>
      <c r="C26" s="5" t="s">
        <v>9</v>
      </c>
      <c r="D26" s="5" t="s">
        <v>132</v>
      </c>
      <c r="E26" s="7" t="s">
        <v>28</v>
      </c>
      <c r="F26" s="5" t="s">
        <v>10</v>
      </c>
      <c r="G26" s="5" t="s">
        <v>103</v>
      </c>
      <c r="H26" s="5" t="s">
        <v>64</v>
      </c>
      <c r="I26" s="6">
        <v>3306000</v>
      </c>
    </row>
    <row r="27" spans="1:9" ht="30" x14ac:dyDescent="0.25">
      <c r="A27" s="4" t="s">
        <v>105</v>
      </c>
      <c r="B27" s="2">
        <v>2913</v>
      </c>
      <c r="C27" s="5" t="s">
        <v>9</v>
      </c>
      <c r="D27" s="5" t="s">
        <v>136</v>
      </c>
      <c r="E27" s="7" t="s">
        <v>28</v>
      </c>
      <c r="F27" s="5" t="s">
        <v>10</v>
      </c>
      <c r="G27" s="5" t="s">
        <v>103</v>
      </c>
      <c r="H27" s="5" t="s">
        <v>64</v>
      </c>
      <c r="I27" s="6">
        <v>920000</v>
      </c>
    </row>
    <row r="28" spans="1:9" ht="30" x14ac:dyDescent="0.25">
      <c r="A28" s="4" t="s">
        <v>113</v>
      </c>
      <c r="B28" s="2">
        <v>2928</v>
      </c>
      <c r="C28" s="5" t="s">
        <v>9</v>
      </c>
      <c r="D28" s="5" t="s">
        <v>133</v>
      </c>
      <c r="E28" s="7" t="s">
        <v>28</v>
      </c>
      <c r="F28" s="5" t="s">
        <v>10</v>
      </c>
      <c r="G28" s="5" t="s">
        <v>103</v>
      </c>
      <c r="H28" s="5" t="s">
        <v>35</v>
      </c>
      <c r="I28" s="6">
        <v>8034700</v>
      </c>
    </row>
    <row r="29" spans="1:9" ht="30" x14ac:dyDescent="0.25">
      <c r="A29" s="4" t="s">
        <v>123</v>
      </c>
      <c r="B29" s="3"/>
      <c r="C29" s="5" t="s">
        <v>9</v>
      </c>
      <c r="D29" s="5" t="s">
        <v>131</v>
      </c>
      <c r="E29" s="7" t="s">
        <v>28</v>
      </c>
      <c r="F29" s="5" t="s">
        <v>10</v>
      </c>
      <c r="G29" s="5" t="s">
        <v>103</v>
      </c>
      <c r="H29" s="5" t="s">
        <v>35</v>
      </c>
      <c r="I29" s="6">
        <v>6146010</v>
      </c>
    </row>
    <row r="30" spans="1:9" x14ac:dyDescent="0.25">
      <c r="A30" s="4" t="s">
        <v>120</v>
      </c>
      <c r="B30" s="3"/>
      <c r="C30" s="5" t="s">
        <v>9</v>
      </c>
      <c r="D30" s="5" t="s">
        <v>131</v>
      </c>
      <c r="E30" s="7" t="s">
        <v>28</v>
      </c>
      <c r="F30" s="5" t="s">
        <v>10</v>
      </c>
      <c r="G30" s="5" t="s">
        <v>103</v>
      </c>
      <c r="H30" s="5" t="s">
        <v>35</v>
      </c>
      <c r="I30" s="6">
        <v>29379100</v>
      </c>
    </row>
    <row r="31" spans="1:9" x14ac:dyDescent="0.25">
      <c r="A31" s="4" t="s">
        <v>117</v>
      </c>
      <c r="B31" s="3"/>
      <c r="C31" s="5" t="s">
        <v>9</v>
      </c>
      <c r="D31" s="5" t="s">
        <v>131</v>
      </c>
      <c r="E31" s="7" t="s">
        <v>28</v>
      </c>
      <c r="F31" s="5" t="s">
        <v>10</v>
      </c>
      <c r="G31" s="5" t="s">
        <v>103</v>
      </c>
      <c r="H31" s="5" t="s">
        <v>35</v>
      </c>
      <c r="I31" s="6">
        <v>31075860</v>
      </c>
    </row>
    <row r="32" spans="1:9" x14ac:dyDescent="0.25">
      <c r="A32" s="4" t="s">
        <v>121</v>
      </c>
      <c r="B32" s="3"/>
      <c r="C32" s="5" t="s">
        <v>9</v>
      </c>
      <c r="D32" s="5" t="s">
        <v>131</v>
      </c>
      <c r="E32" s="7" t="s">
        <v>28</v>
      </c>
      <c r="F32" s="5" t="s">
        <v>10</v>
      </c>
      <c r="G32" s="5" t="s">
        <v>103</v>
      </c>
      <c r="H32" s="5" t="s">
        <v>35</v>
      </c>
      <c r="I32" s="6">
        <v>16214370</v>
      </c>
    </row>
    <row r="33" spans="1:9" ht="30" x14ac:dyDescent="0.25">
      <c r="A33" s="4" t="s">
        <v>119</v>
      </c>
      <c r="B33" s="3"/>
      <c r="C33" s="5" t="s">
        <v>9</v>
      </c>
      <c r="D33" s="5" t="s">
        <v>131</v>
      </c>
      <c r="E33" s="7" t="s">
        <v>28</v>
      </c>
      <c r="F33" s="5" t="s">
        <v>10</v>
      </c>
      <c r="G33" s="5" t="s">
        <v>103</v>
      </c>
      <c r="H33" s="5" t="s">
        <v>35</v>
      </c>
      <c r="I33" s="6">
        <v>42516550</v>
      </c>
    </row>
    <row r="34" spans="1:9" ht="30" x14ac:dyDescent="0.25">
      <c r="A34" s="4" t="s">
        <v>122</v>
      </c>
      <c r="B34" s="3"/>
      <c r="C34" s="5" t="s">
        <v>9</v>
      </c>
      <c r="D34" s="5" t="s">
        <v>131</v>
      </c>
      <c r="E34" s="7" t="s">
        <v>28</v>
      </c>
      <c r="F34" s="5" t="s">
        <v>10</v>
      </c>
      <c r="G34" s="5" t="s">
        <v>103</v>
      </c>
      <c r="H34" s="5" t="s">
        <v>35</v>
      </c>
      <c r="I34" s="6">
        <v>14558420</v>
      </c>
    </row>
    <row r="35" spans="1:9" ht="30" x14ac:dyDescent="0.25">
      <c r="A35" s="4" t="s">
        <v>124</v>
      </c>
      <c r="B35" s="3"/>
      <c r="C35" s="5" t="s">
        <v>9</v>
      </c>
      <c r="D35" s="5" t="s">
        <v>131</v>
      </c>
      <c r="E35" s="7" t="s">
        <v>28</v>
      </c>
      <c r="F35" s="5" t="s">
        <v>10</v>
      </c>
      <c r="G35" s="5" t="s">
        <v>103</v>
      </c>
      <c r="H35" s="5" t="s">
        <v>35</v>
      </c>
      <c r="I35" s="6">
        <v>5683970</v>
      </c>
    </row>
    <row r="36" spans="1:9" ht="30" x14ac:dyDescent="0.25">
      <c r="A36" s="4" t="s">
        <v>116</v>
      </c>
      <c r="B36" s="3"/>
      <c r="C36" s="5" t="s">
        <v>9</v>
      </c>
      <c r="D36" s="5" t="s">
        <v>131</v>
      </c>
      <c r="E36" s="7" t="s">
        <v>28</v>
      </c>
      <c r="F36" s="5" t="s">
        <v>10</v>
      </c>
      <c r="G36" s="5" t="s">
        <v>103</v>
      </c>
      <c r="H36" s="5" t="s">
        <v>35</v>
      </c>
      <c r="I36" s="6">
        <v>15041120</v>
      </c>
    </row>
    <row r="37" spans="1:9" ht="30" x14ac:dyDescent="0.25">
      <c r="A37" s="4" t="s">
        <v>118</v>
      </c>
      <c r="B37" s="3"/>
      <c r="C37" s="5" t="s">
        <v>9</v>
      </c>
      <c r="D37" s="5" t="s">
        <v>131</v>
      </c>
      <c r="E37" s="7" t="s">
        <v>28</v>
      </c>
      <c r="F37" s="5" t="s">
        <v>10</v>
      </c>
      <c r="G37" s="5" t="s">
        <v>103</v>
      </c>
      <c r="H37" s="5" t="s">
        <v>35</v>
      </c>
      <c r="I37" s="6">
        <v>10637100</v>
      </c>
    </row>
    <row r="38" spans="1:9" ht="30" x14ac:dyDescent="0.25">
      <c r="A38" s="4" t="s">
        <v>125</v>
      </c>
      <c r="B38" s="3"/>
      <c r="C38" s="5" t="s">
        <v>9</v>
      </c>
      <c r="D38" s="5" t="s">
        <v>131</v>
      </c>
      <c r="E38" s="7" t="s">
        <v>28</v>
      </c>
      <c r="F38" s="5" t="s">
        <v>10</v>
      </c>
      <c r="G38" s="5" t="s">
        <v>103</v>
      </c>
      <c r="H38" s="5" t="s">
        <v>35</v>
      </c>
      <c r="I38" s="6">
        <v>6998210</v>
      </c>
    </row>
    <row r="39" spans="1:9" x14ac:dyDescent="0.25">
      <c r="A39" s="4" t="s">
        <v>7</v>
      </c>
      <c r="B39" s="2">
        <v>2552</v>
      </c>
      <c r="C39" s="5" t="s">
        <v>9</v>
      </c>
      <c r="D39" s="5" t="s">
        <v>135</v>
      </c>
      <c r="E39" s="7" t="s">
        <v>8</v>
      </c>
      <c r="F39" s="5" t="s">
        <v>10</v>
      </c>
      <c r="G39" s="5" t="s">
        <v>11</v>
      </c>
      <c r="H39" s="5" t="s">
        <v>12</v>
      </c>
      <c r="I39" s="6">
        <v>43020820</v>
      </c>
    </row>
    <row r="40" spans="1:9" x14ac:dyDescent="0.25">
      <c r="A40" s="4" t="s">
        <v>26</v>
      </c>
      <c r="B40" s="2">
        <v>2722</v>
      </c>
      <c r="C40" s="5" t="s">
        <v>9</v>
      </c>
      <c r="D40" s="5" t="s">
        <v>129</v>
      </c>
      <c r="E40" s="7" t="s">
        <v>8</v>
      </c>
      <c r="F40" s="5" t="s">
        <v>10</v>
      </c>
      <c r="G40" s="5" t="s">
        <v>11</v>
      </c>
      <c r="H40" s="5" t="s">
        <v>22</v>
      </c>
      <c r="I40" s="6">
        <v>250043960</v>
      </c>
    </row>
    <row r="41" spans="1:9" x14ac:dyDescent="0.25">
      <c r="A41" s="4" t="s">
        <v>18</v>
      </c>
      <c r="B41" s="2">
        <v>2717</v>
      </c>
      <c r="C41" s="5" t="s">
        <v>9</v>
      </c>
      <c r="D41" s="5" t="s">
        <v>131</v>
      </c>
      <c r="E41" s="7" t="s">
        <v>8</v>
      </c>
      <c r="F41" s="5" t="s">
        <v>10</v>
      </c>
      <c r="G41" s="5" t="s">
        <v>11</v>
      </c>
      <c r="H41" s="5" t="s">
        <v>19</v>
      </c>
      <c r="I41" s="6">
        <v>39999110</v>
      </c>
    </row>
    <row r="42" spans="1:9" x14ac:dyDescent="0.25">
      <c r="A42" s="4" t="s">
        <v>25</v>
      </c>
      <c r="B42" s="2">
        <v>2564</v>
      </c>
      <c r="C42" s="5" t="s">
        <v>9</v>
      </c>
      <c r="D42" s="5" t="s">
        <v>130</v>
      </c>
      <c r="E42" s="7" t="s">
        <v>8</v>
      </c>
      <c r="F42" s="5" t="s">
        <v>10</v>
      </c>
      <c r="G42" s="5" t="s">
        <v>11</v>
      </c>
      <c r="H42" s="5" t="s">
        <v>24</v>
      </c>
      <c r="I42" s="6">
        <v>8448520</v>
      </c>
    </row>
    <row r="43" spans="1:9" x14ac:dyDescent="0.25">
      <c r="A43" s="4" t="s">
        <v>23</v>
      </c>
      <c r="B43" s="2">
        <v>2565</v>
      </c>
      <c r="C43" s="5" t="s">
        <v>9</v>
      </c>
      <c r="D43" s="5" t="s">
        <v>130</v>
      </c>
      <c r="E43" s="7" t="s">
        <v>8</v>
      </c>
      <c r="F43" s="5" t="s">
        <v>10</v>
      </c>
      <c r="G43" s="5" t="s">
        <v>11</v>
      </c>
      <c r="H43" s="5" t="s">
        <v>24</v>
      </c>
      <c r="I43" s="6">
        <v>24766730.000000004</v>
      </c>
    </row>
    <row r="44" spans="1:9" x14ac:dyDescent="0.25">
      <c r="A44" s="4" t="s">
        <v>21</v>
      </c>
      <c r="B44" s="2">
        <v>2718</v>
      </c>
      <c r="C44" s="5" t="s">
        <v>9</v>
      </c>
      <c r="D44" s="5" t="s">
        <v>131</v>
      </c>
      <c r="E44" s="7" t="s">
        <v>8</v>
      </c>
      <c r="F44" s="5" t="s">
        <v>10</v>
      </c>
      <c r="G44" s="5" t="s">
        <v>11</v>
      </c>
      <c r="H44" s="5" t="s">
        <v>20</v>
      </c>
      <c r="I44" s="6">
        <v>9999340</v>
      </c>
    </row>
    <row r="45" spans="1:9" ht="30" x14ac:dyDescent="0.25">
      <c r="A45" s="4" t="s">
        <v>32</v>
      </c>
      <c r="B45" s="2">
        <v>2535</v>
      </c>
      <c r="C45" s="5" t="s">
        <v>9</v>
      </c>
      <c r="D45" s="5" t="s">
        <v>132</v>
      </c>
      <c r="E45" s="7" t="s">
        <v>8</v>
      </c>
      <c r="F45" s="5" t="s">
        <v>10</v>
      </c>
      <c r="G45" s="5" t="s">
        <v>11</v>
      </c>
      <c r="H45" s="5" t="s">
        <v>19</v>
      </c>
      <c r="I45" s="6">
        <v>37000000</v>
      </c>
    </row>
    <row r="46" spans="1:9" ht="30" x14ac:dyDescent="0.25">
      <c r="A46" s="4" t="s">
        <v>13</v>
      </c>
      <c r="B46" s="2">
        <v>2528</v>
      </c>
      <c r="C46" s="5" t="s">
        <v>9</v>
      </c>
      <c r="D46" s="5" t="s">
        <v>132</v>
      </c>
      <c r="E46" s="7" t="s">
        <v>8</v>
      </c>
      <c r="F46" s="5" t="s">
        <v>10</v>
      </c>
      <c r="G46" s="5" t="s">
        <v>11</v>
      </c>
      <c r="H46" s="5" t="s">
        <v>14</v>
      </c>
      <c r="I46" s="6">
        <v>46319880</v>
      </c>
    </row>
    <row r="47" spans="1:9" x14ac:dyDescent="0.25">
      <c r="A47" s="4" t="s">
        <v>15</v>
      </c>
      <c r="B47" s="2">
        <v>2604</v>
      </c>
      <c r="C47" s="5" t="s">
        <v>9</v>
      </c>
      <c r="D47" s="5" t="s">
        <v>128</v>
      </c>
      <c r="E47" s="7" t="s">
        <v>8</v>
      </c>
      <c r="F47" s="5" t="s">
        <v>10</v>
      </c>
      <c r="G47" s="5" t="s">
        <v>11</v>
      </c>
      <c r="H47" s="5" t="s">
        <v>16</v>
      </c>
      <c r="I47" s="6">
        <v>150000009.99999997</v>
      </c>
    </row>
    <row r="48" spans="1:9" x14ac:dyDescent="0.25">
      <c r="A48" s="4" t="s">
        <v>30</v>
      </c>
      <c r="B48" s="2">
        <v>2613</v>
      </c>
      <c r="C48" s="5" t="s">
        <v>9</v>
      </c>
      <c r="D48" s="5" t="s">
        <v>128</v>
      </c>
      <c r="E48" s="7" t="s">
        <v>8</v>
      </c>
      <c r="F48" s="5" t="s">
        <v>10</v>
      </c>
      <c r="G48" s="5" t="s">
        <v>11</v>
      </c>
      <c r="H48" s="5" t="s">
        <v>16</v>
      </c>
      <c r="I48" s="6">
        <v>75001100</v>
      </c>
    </row>
    <row r="49" spans="1:9" x14ac:dyDescent="0.25">
      <c r="A49" s="4" t="s">
        <v>59</v>
      </c>
      <c r="B49" s="2">
        <v>2709</v>
      </c>
      <c r="C49" s="5" t="s">
        <v>9</v>
      </c>
      <c r="D49" s="5" t="s">
        <v>131</v>
      </c>
      <c r="E49" s="7" t="s">
        <v>8</v>
      </c>
      <c r="F49" s="5" t="s">
        <v>10</v>
      </c>
      <c r="G49" s="5" t="s">
        <v>47</v>
      </c>
      <c r="H49" s="5" t="s">
        <v>19</v>
      </c>
      <c r="I49" s="6">
        <v>10000000</v>
      </c>
    </row>
    <row r="50" spans="1:9" x14ac:dyDescent="0.25">
      <c r="A50" s="4" t="s">
        <v>49</v>
      </c>
      <c r="B50" s="2">
        <v>2595</v>
      </c>
      <c r="C50" s="5" t="s">
        <v>9</v>
      </c>
      <c r="D50" s="5" t="s">
        <v>128</v>
      </c>
      <c r="E50" s="7" t="s">
        <v>8</v>
      </c>
      <c r="F50" s="5" t="s">
        <v>10</v>
      </c>
      <c r="G50" s="5" t="s">
        <v>47</v>
      </c>
      <c r="H50" s="5" t="s">
        <v>27</v>
      </c>
      <c r="I50" s="6">
        <v>0</v>
      </c>
    </row>
    <row r="51" spans="1:9" x14ac:dyDescent="0.25">
      <c r="A51" s="4" t="s">
        <v>65</v>
      </c>
      <c r="B51" s="2">
        <v>2725</v>
      </c>
      <c r="C51" s="5" t="s">
        <v>9</v>
      </c>
      <c r="D51" s="5" t="s">
        <v>129</v>
      </c>
      <c r="E51" s="7" t="s">
        <v>8</v>
      </c>
      <c r="F51" s="5" t="s">
        <v>10</v>
      </c>
      <c r="G51" s="5" t="s">
        <v>47</v>
      </c>
      <c r="H51" s="5" t="s">
        <v>64</v>
      </c>
      <c r="I51" s="6">
        <v>100500000</v>
      </c>
    </row>
    <row r="52" spans="1:9" ht="30" x14ac:dyDescent="0.25">
      <c r="A52" s="4" t="s">
        <v>66</v>
      </c>
      <c r="B52" s="2">
        <v>2537</v>
      </c>
      <c r="C52" s="5" t="s">
        <v>9</v>
      </c>
      <c r="D52" s="5" t="s">
        <v>129</v>
      </c>
      <c r="E52" s="7" t="s">
        <v>8</v>
      </c>
      <c r="F52" s="5" t="s">
        <v>10</v>
      </c>
      <c r="G52" s="5" t="s">
        <v>47</v>
      </c>
      <c r="H52" s="5" t="s">
        <v>64</v>
      </c>
      <c r="I52" s="6">
        <v>100500000</v>
      </c>
    </row>
    <row r="53" spans="1:9" x14ac:dyDescent="0.25">
      <c r="A53" s="4" t="s">
        <v>60</v>
      </c>
      <c r="B53" s="3"/>
      <c r="C53" s="5" t="s">
        <v>9</v>
      </c>
      <c r="D53" s="5" t="s">
        <v>130</v>
      </c>
      <c r="E53" s="7" t="s">
        <v>8</v>
      </c>
      <c r="F53" s="5" t="s">
        <v>10</v>
      </c>
      <c r="G53" s="5" t="s">
        <v>47</v>
      </c>
      <c r="H53" s="5" t="s">
        <v>61</v>
      </c>
      <c r="I53" s="6">
        <v>10000000</v>
      </c>
    </row>
    <row r="54" spans="1:9" ht="30" x14ac:dyDescent="0.25">
      <c r="A54" s="4" t="s">
        <v>63</v>
      </c>
      <c r="B54" s="2">
        <v>2720</v>
      </c>
      <c r="C54" s="5" t="s">
        <v>9</v>
      </c>
      <c r="D54" s="5" t="s">
        <v>129</v>
      </c>
      <c r="E54" s="7" t="s">
        <v>8</v>
      </c>
      <c r="F54" s="5" t="s">
        <v>10</v>
      </c>
      <c r="G54" s="5" t="s">
        <v>47</v>
      </c>
      <c r="H54" s="5" t="s">
        <v>64</v>
      </c>
      <c r="I54" s="6">
        <v>100500000</v>
      </c>
    </row>
    <row r="55" spans="1:9" ht="30" x14ac:dyDescent="0.25">
      <c r="A55" s="4" t="s">
        <v>62</v>
      </c>
      <c r="B55" s="3"/>
      <c r="C55" s="5" t="s">
        <v>9</v>
      </c>
      <c r="D55" s="5" t="s">
        <v>132</v>
      </c>
      <c r="E55" s="7" t="s">
        <v>8</v>
      </c>
      <c r="F55" s="5" t="s">
        <v>10</v>
      </c>
      <c r="G55" s="5" t="s">
        <v>47</v>
      </c>
      <c r="H55" s="5" t="s">
        <v>12</v>
      </c>
      <c r="I55" s="6">
        <v>25000000</v>
      </c>
    </row>
    <row r="56" spans="1:9" x14ac:dyDescent="0.25">
      <c r="A56" s="4" t="s">
        <v>53</v>
      </c>
      <c r="B56" s="2">
        <v>2557</v>
      </c>
      <c r="C56" s="5" t="s">
        <v>9</v>
      </c>
      <c r="D56" s="5" t="s">
        <v>135</v>
      </c>
      <c r="E56" s="7" t="s">
        <v>8</v>
      </c>
      <c r="F56" s="5" t="s">
        <v>10</v>
      </c>
      <c r="G56" s="5" t="s">
        <v>47</v>
      </c>
      <c r="H56" s="5" t="s">
        <v>20</v>
      </c>
      <c r="I56" s="6">
        <v>0</v>
      </c>
    </row>
    <row r="57" spans="1:9" x14ac:dyDescent="0.25">
      <c r="A57" s="4" t="s">
        <v>56</v>
      </c>
      <c r="B57" s="2">
        <v>2609</v>
      </c>
      <c r="C57" s="5" t="s">
        <v>9</v>
      </c>
      <c r="D57" s="5" t="s">
        <v>128</v>
      </c>
      <c r="E57" s="7" t="s">
        <v>8</v>
      </c>
      <c r="F57" s="5" t="s">
        <v>10</v>
      </c>
      <c r="G57" s="5" t="s">
        <v>47</v>
      </c>
      <c r="H57" s="5" t="s">
        <v>31</v>
      </c>
      <c r="I57" s="6">
        <v>129207500</v>
      </c>
    </row>
    <row r="58" spans="1:9" x14ac:dyDescent="0.25">
      <c r="A58" s="4" t="s">
        <v>58</v>
      </c>
      <c r="B58" s="2">
        <v>2615</v>
      </c>
      <c r="C58" s="5" t="s">
        <v>9</v>
      </c>
      <c r="D58" s="5" t="s">
        <v>128</v>
      </c>
      <c r="E58" s="7" t="s">
        <v>8</v>
      </c>
      <c r="F58" s="5" t="s">
        <v>10</v>
      </c>
      <c r="G58" s="5" t="s">
        <v>47</v>
      </c>
      <c r="H58" s="5" t="s">
        <v>31</v>
      </c>
      <c r="I58" s="6">
        <v>130000000</v>
      </c>
    </row>
    <row r="59" spans="1:9" x14ac:dyDescent="0.25">
      <c r="A59" s="4" t="s">
        <v>54</v>
      </c>
      <c r="B59" s="2">
        <v>2616</v>
      </c>
      <c r="C59" s="5" t="s">
        <v>9</v>
      </c>
      <c r="D59" s="5" t="s">
        <v>128</v>
      </c>
      <c r="E59" s="7" t="s">
        <v>8</v>
      </c>
      <c r="F59" s="5" t="s">
        <v>10</v>
      </c>
      <c r="G59" s="5" t="s">
        <v>47</v>
      </c>
      <c r="H59" s="5" t="s">
        <v>55</v>
      </c>
      <c r="I59" s="6">
        <v>295172000</v>
      </c>
    </row>
    <row r="60" spans="1:9" x14ac:dyDescent="0.25">
      <c r="A60" s="4" t="s">
        <v>82</v>
      </c>
      <c r="B60" s="2">
        <v>2617</v>
      </c>
      <c r="C60" s="5" t="s">
        <v>9</v>
      </c>
      <c r="D60" s="5" t="s">
        <v>128</v>
      </c>
      <c r="E60" s="7" t="s">
        <v>8</v>
      </c>
      <c r="F60" s="5" t="s">
        <v>10</v>
      </c>
      <c r="G60" s="5" t="s">
        <v>47</v>
      </c>
      <c r="H60" s="5" t="s">
        <v>17</v>
      </c>
      <c r="I60" s="6">
        <v>100179000</v>
      </c>
    </row>
    <row r="61" spans="1:9" x14ac:dyDescent="0.25">
      <c r="A61" s="4" t="s">
        <v>57</v>
      </c>
      <c r="B61" s="2">
        <v>2532</v>
      </c>
      <c r="C61" s="5" t="s">
        <v>9</v>
      </c>
      <c r="D61" s="5" t="s">
        <v>131</v>
      </c>
      <c r="E61" s="7" t="s">
        <v>8</v>
      </c>
      <c r="F61" s="5" t="s">
        <v>10</v>
      </c>
      <c r="G61" s="5" t="s">
        <v>47</v>
      </c>
      <c r="H61" s="5" t="s">
        <v>20</v>
      </c>
      <c r="I61" s="6">
        <v>8000000</v>
      </c>
    </row>
    <row r="62" spans="1:9" x14ac:dyDescent="0.25">
      <c r="A62" s="4" t="s">
        <v>91</v>
      </c>
      <c r="B62" s="2">
        <v>2710</v>
      </c>
      <c r="C62" s="5" t="s">
        <v>9</v>
      </c>
      <c r="D62" s="5" t="s">
        <v>131</v>
      </c>
      <c r="E62" s="7" t="s">
        <v>8</v>
      </c>
      <c r="F62" s="5" t="s">
        <v>10</v>
      </c>
      <c r="G62" s="5" t="s">
        <v>84</v>
      </c>
      <c r="H62" s="5" t="s">
        <v>61</v>
      </c>
      <c r="I62" s="6">
        <v>10000000</v>
      </c>
    </row>
    <row r="63" spans="1:9" ht="30" x14ac:dyDescent="0.25">
      <c r="A63" s="4" t="s">
        <v>83</v>
      </c>
      <c r="B63" s="2">
        <v>2583</v>
      </c>
      <c r="C63" s="5" t="s">
        <v>9</v>
      </c>
      <c r="D63" s="5" t="s">
        <v>128</v>
      </c>
      <c r="E63" s="7" t="s">
        <v>8</v>
      </c>
      <c r="F63" s="5" t="s">
        <v>10</v>
      </c>
      <c r="G63" s="5" t="s">
        <v>84</v>
      </c>
      <c r="H63" s="5" t="s">
        <v>27</v>
      </c>
      <c r="I63" s="6">
        <v>275000530</v>
      </c>
    </row>
    <row r="64" spans="1:9" ht="30" x14ac:dyDescent="0.25">
      <c r="A64" s="4" t="s">
        <v>88</v>
      </c>
      <c r="B64" s="2">
        <v>2533</v>
      </c>
      <c r="C64" s="5" t="s">
        <v>9</v>
      </c>
      <c r="D64" s="5" t="s">
        <v>131</v>
      </c>
      <c r="E64" s="7" t="s">
        <v>8</v>
      </c>
      <c r="F64" s="5" t="s">
        <v>10</v>
      </c>
      <c r="G64" s="5" t="s">
        <v>84</v>
      </c>
      <c r="H64" s="5" t="s">
        <v>50</v>
      </c>
      <c r="I64" s="6">
        <v>9800000</v>
      </c>
    </row>
    <row r="65" spans="1:9" ht="30" x14ac:dyDescent="0.25">
      <c r="A65" s="4" t="s">
        <v>94</v>
      </c>
      <c r="B65" s="2">
        <v>2529</v>
      </c>
      <c r="C65" s="5" t="s">
        <v>9</v>
      </c>
      <c r="D65" s="5" t="s">
        <v>132</v>
      </c>
      <c r="E65" s="7" t="s">
        <v>8</v>
      </c>
      <c r="F65" s="5" t="s">
        <v>10</v>
      </c>
      <c r="G65" s="5" t="s">
        <v>84</v>
      </c>
      <c r="H65" s="5" t="s">
        <v>19</v>
      </c>
      <c r="I65" s="6">
        <v>45000000</v>
      </c>
    </row>
    <row r="66" spans="1:9" x14ac:dyDescent="0.25">
      <c r="A66" s="4" t="s">
        <v>89</v>
      </c>
      <c r="B66" s="2">
        <v>2708</v>
      </c>
      <c r="C66" s="5" t="s">
        <v>9</v>
      </c>
      <c r="D66" s="5" t="s">
        <v>131</v>
      </c>
      <c r="E66" s="7" t="s">
        <v>8</v>
      </c>
      <c r="F66" s="5" t="s">
        <v>10</v>
      </c>
      <c r="G66" s="5" t="s">
        <v>84</v>
      </c>
      <c r="H66" s="5" t="s">
        <v>61</v>
      </c>
      <c r="I66" s="6">
        <v>9900000</v>
      </c>
    </row>
    <row r="67" spans="1:9" ht="30" x14ac:dyDescent="0.25">
      <c r="A67" s="4" t="s">
        <v>90</v>
      </c>
      <c r="B67" s="2">
        <v>2534</v>
      </c>
      <c r="C67" s="5" t="s">
        <v>9</v>
      </c>
      <c r="D67" s="5" t="s">
        <v>131</v>
      </c>
      <c r="E67" s="7" t="s">
        <v>8</v>
      </c>
      <c r="F67" s="5" t="s">
        <v>10</v>
      </c>
      <c r="G67" s="5" t="s">
        <v>84</v>
      </c>
      <c r="H67" s="5" t="s">
        <v>35</v>
      </c>
      <c r="I67" s="6">
        <v>9900000</v>
      </c>
    </row>
    <row r="68" spans="1:9" x14ac:dyDescent="0.25">
      <c r="A68" s="4" t="s">
        <v>85</v>
      </c>
      <c r="B68" s="2">
        <v>2603</v>
      </c>
      <c r="C68" s="5" t="s">
        <v>9</v>
      </c>
      <c r="D68" s="5" t="s">
        <v>128</v>
      </c>
      <c r="E68" s="7" t="s">
        <v>8</v>
      </c>
      <c r="F68" s="5" t="s">
        <v>10</v>
      </c>
      <c r="G68" s="5" t="s">
        <v>84</v>
      </c>
      <c r="H68" s="5" t="s">
        <v>31</v>
      </c>
      <c r="I68" s="6">
        <v>106274060</v>
      </c>
    </row>
    <row r="69" spans="1:9" x14ac:dyDescent="0.25">
      <c r="A69" s="4" t="s">
        <v>86</v>
      </c>
      <c r="B69" s="2">
        <v>2605</v>
      </c>
      <c r="C69" s="5" t="s">
        <v>9</v>
      </c>
      <c r="D69" s="5" t="s">
        <v>128</v>
      </c>
      <c r="E69" s="7" t="s">
        <v>8</v>
      </c>
      <c r="F69" s="5" t="s">
        <v>10</v>
      </c>
      <c r="G69" s="5" t="s">
        <v>84</v>
      </c>
      <c r="H69" s="5" t="s">
        <v>31</v>
      </c>
      <c r="I69" s="6">
        <v>291000020</v>
      </c>
    </row>
    <row r="70" spans="1:9" x14ac:dyDescent="0.25">
      <c r="A70" s="4" t="s">
        <v>87</v>
      </c>
      <c r="B70" s="2">
        <v>2611</v>
      </c>
      <c r="C70" s="5" t="s">
        <v>9</v>
      </c>
      <c r="D70" s="5" t="s">
        <v>128</v>
      </c>
      <c r="E70" s="7" t="s">
        <v>8</v>
      </c>
      <c r="F70" s="5" t="s">
        <v>10</v>
      </c>
      <c r="G70" s="5" t="s">
        <v>84</v>
      </c>
      <c r="H70" s="5" t="s">
        <v>17</v>
      </c>
      <c r="I70" s="6">
        <v>402708500</v>
      </c>
    </row>
    <row r="71" spans="1:9" x14ac:dyDescent="0.25">
      <c r="A71" s="4" t="s">
        <v>92</v>
      </c>
      <c r="B71" s="2">
        <v>2614</v>
      </c>
      <c r="C71" s="5" t="s">
        <v>9</v>
      </c>
      <c r="D71" s="5" t="s">
        <v>128</v>
      </c>
      <c r="E71" s="7" t="s">
        <v>8</v>
      </c>
      <c r="F71" s="5" t="s">
        <v>10</v>
      </c>
      <c r="G71" s="5" t="s">
        <v>84</v>
      </c>
      <c r="H71" s="5" t="s">
        <v>16</v>
      </c>
      <c r="I71" s="6">
        <v>129999800</v>
      </c>
    </row>
    <row r="72" spans="1:9" ht="30" x14ac:dyDescent="0.25">
      <c r="A72" s="4" t="s">
        <v>93</v>
      </c>
      <c r="B72" s="2">
        <v>2723</v>
      </c>
      <c r="C72" s="5" t="s">
        <v>9</v>
      </c>
      <c r="D72" s="5" t="s">
        <v>129</v>
      </c>
      <c r="E72" s="7" t="s">
        <v>8</v>
      </c>
      <c r="F72" s="5" t="s">
        <v>10</v>
      </c>
      <c r="G72" s="5" t="s">
        <v>84</v>
      </c>
      <c r="H72" s="5" t="s">
        <v>22</v>
      </c>
      <c r="I72" s="6">
        <v>40460000</v>
      </c>
    </row>
    <row r="73" spans="1:9" x14ac:dyDescent="0.25">
      <c r="A73" s="4" t="s">
        <v>95</v>
      </c>
      <c r="B73" s="2">
        <v>2724</v>
      </c>
      <c r="C73" s="5" t="s">
        <v>9</v>
      </c>
      <c r="D73" s="5" t="s">
        <v>129</v>
      </c>
      <c r="E73" s="7" t="s">
        <v>8</v>
      </c>
      <c r="F73" s="5" t="s">
        <v>10</v>
      </c>
      <c r="G73" s="5" t="s">
        <v>84</v>
      </c>
      <c r="H73" s="5" t="s">
        <v>22</v>
      </c>
      <c r="I73" s="6">
        <v>272300000</v>
      </c>
    </row>
    <row r="74" spans="1:9" ht="30" x14ac:dyDescent="0.25">
      <c r="A74" s="4" t="s">
        <v>108</v>
      </c>
      <c r="B74" s="2">
        <v>2560</v>
      </c>
      <c r="C74" s="5" t="s">
        <v>9</v>
      </c>
      <c r="D74" s="5" t="s">
        <v>135</v>
      </c>
      <c r="E74" s="7" t="s">
        <v>8</v>
      </c>
      <c r="F74" s="5" t="s">
        <v>10</v>
      </c>
      <c r="G74" s="5" t="s">
        <v>103</v>
      </c>
      <c r="H74" s="5" t="s">
        <v>12</v>
      </c>
      <c r="I74" s="6">
        <v>9632000</v>
      </c>
    </row>
    <row r="75" spans="1:9" ht="30" x14ac:dyDescent="0.25">
      <c r="A75" s="4" t="s">
        <v>106</v>
      </c>
      <c r="B75" s="2">
        <v>2610</v>
      </c>
      <c r="C75" s="5" t="s">
        <v>9</v>
      </c>
      <c r="D75" s="5" t="s">
        <v>128</v>
      </c>
      <c r="E75" s="7" t="s">
        <v>8</v>
      </c>
      <c r="F75" s="5" t="s">
        <v>10</v>
      </c>
      <c r="G75" s="5" t="s">
        <v>103</v>
      </c>
      <c r="H75" s="5" t="s">
        <v>27</v>
      </c>
      <c r="I75" s="6">
        <v>104999830</v>
      </c>
    </row>
    <row r="76" spans="1:9" x14ac:dyDescent="0.25">
      <c r="A76" s="4" t="s">
        <v>107</v>
      </c>
      <c r="B76" s="2">
        <v>2716</v>
      </c>
      <c r="C76" s="5" t="s">
        <v>9</v>
      </c>
      <c r="D76" s="5" t="s">
        <v>131</v>
      </c>
      <c r="E76" s="7" t="s">
        <v>8</v>
      </c>
      <c r="F76" s="5" t="s">
        <v>10</v>
      </c>
      <c r="G76" s="5" t="s">
        <v>103</v>
      </c>
      <c r="H76" s="5" t="s">
        <v>50</v>
      </c>
      <c r="I76" s="6">
        <v>9651080</v>
      </c>
    </row>
    <row r="77" spans="1:9" x14ac:dyDescent="0.25">
      <c r="A77" s="4" t="s">
        <v>114</v>
      </c>
      <c r="B77" s="2">
        <v>2612</v>
      </c>
      <c r="C77" s="5" t="s">
        <v>9</v>
      </c>
      <c r="D77" s="5" t="s">
        <v>128</v>
      </c>
      <c r="E77" s="7" t="s">
        <v>8</v>
      </c>
      <c r="F77" s="5" t="s">
        <v>10</v>
      </c>
      <c r="G77" s="5" t="s">
        <v>103</v>
      </c>
      <c r="H77" s="5" t="s">
        <v>55</v>
      </c>
      <c r="I77" s="6">
        <v>162501510</v>
      </c>
    </row>
    <row r="78" spans="1:9" x14ac:dyDescent="0.25">
      <c r="A78" s="4" t="s">
        <v>104</v>
      </c>
      <c r="B78" s="2">
        <v>2598</v>
      </c>
      <c r="C78" s="5" t="s">
        <v>9</v>
      </c>
      <c r="D78" s="5" t="s">
        <v>128</v>
      </c>
      <c r="E78" s="7" t="s">
        <v>8</v>
      </c>
      <c r="F78" s="5" t="s">
        <v>10</v>
      </c>
      <c r="G78" s="5" t="s">
        <v>103</v>
      </c>
      <c r="H78" s="5" t="s">
        <v>55</v>
      </c>
      <c r="I78" s="6">
        <v>46497090</v>
      </c>
    </row>
    <row r="79" spans="1:9" x14ac:dyDescent="0.25">
      <c r="A79" s="4" t="s">
        <v>79</v>
      </c>
      <c r="B79" s="3"/>
      <c r="C79" s="5" t="s">
        <v>46</v>
      </c>
      <c r="D79" s="5" t="s">
        <v>131</v>
      </c>
      <c r="E79" s="7" t="s">
        <v>80</v>
      </c>
      <c r="F79" s="5" t="s">
        <v>10</v>
      </c>
      <c r="G79" s="5" t="s">
        <v>47</v>
      </c>
      <c r="H79" s="5" t="s">
        <v>81</v>
      </c>
      <c r="I79" s="6">
        <v>424000</v>
      </c>
    </row>
    <row r="80" spans="1:9" x14ac:dyDescent="0.25">
      <c r="A80" s="4" t="s">
        <v>99</v>
      </c>
      <c r="B80" s="3"/>
      <c r="C80" s="5" t="s">
        <v>46</v>
      </c>
      <c r="D80" s="5" t="s">
        <v>130</v>
      </c>
      <c r="E80" s="7" t="s">
        <v>100</v>
      </c>
      <c r="F80" s="5" t="s">
        <v>10</v>
      </c>
      <c r="G80" s="5" t="s">
        <v>84</v>
      </c>
      <c r="H80" s="5" t="s">
        <v>101</v>
      </c>
      <c r="I80" s="6">
        <v>600000</v>
      </c>
    </row>
    <row r="81" spans="1:9" x14ac:dyDescent="0.25">
      <c r="A81" s="4" t="s">
        <v>109</v>
      </c>
      <c r="B81" s="2">
        <v>2786</v>
      </c>
      <c r="C81" s="5" t="s">
        <v>46</v>
      </c>
      <c r="D81" s="5" t="s">
        <v>133</v>
      </c>
      <c r="E81" s="7" t="s">
        <v>100</v>
      </c>
      <c r="F81" s="5" t="s">
        <v>10</v>
      </c>
      <c r="G81" s="5" t="s">
        <v>103</v>
      </c>
      <c r="H81" s="5" t="s">
        <v>110</v>
      </c>
      <c r="I81" s="6">
        <v>0</v>
      </c>
    </row>
    <row r="82" spans="1:9" x14ac:dyDescent="0.25">
      <c r="A82" s="4" t="s">
        <v>111</v>
      </c>
      <c r="B82" s="2">
        <v>2752</v>
      </c>
      <c r="C82" s="5" t="s">
        <v>46</v>
      </c>
      <c r="D82" s="5" t="s">
        <v>130</v>
      </c>
      <c r="E82" s="7" t="s">
        <v>100</v>
      </c>
      <c r="F82" s="5" t="s">
        <v>10</v>
      </c>
      <c r="G82" s="5" t="s">
        <v>103</v>
      </c>
      <c r="H82" s="5" t="s">
        <v>112</v>
      </c>
      <c r="I82" s="6">
        <v>4535280</v>
      </c>
    </row>
    <row r="83" spans="1:9" x14ac:dyDescent="0.25">
      <c r="A83" s="4" t="s">
        <v>138</v>
      </c>
      <c r="B83" s="2">
        <v>2831</v>
      </c>
      <c r="C83" s="5" t="s">
        <v>46</v>
      </c>
      <c r="D83" s="5" t="s">
        <v>131</v>
      </c>
      <c r="E83" s="7" t="s">
        <v>45</v>
      </c>
      <c r="F83" s="5" t="s">
        <v>10</v>
      </c>
      <c r="G83" s="5" t="s">
        <v>47</v>
      </c>
      <c r="H83" s="5" t="s">
        <v>48</v>
      </c>
      <c r="I83" s="6">
        <v>0</v>
      </c>
    </row>
    <row r="84" spans="1:9" x14ac:dyDescent="0.25">
      <c r="A84" s="4" t="s">
        <v>51</v>
      </c>
      <c r="B84" s="3"/>
      <c r="C84" s="5" t="s">
        <v>46</v>
      </c>
      <c r="D84" s="5" t="s">
        <v>131</v>
      </c>
      <c r="E84" s="7" t="s">
        <v>45</v>
      </c>
      <c r="F84" s="5" t="s">
        <v>10</v>
      </c>
      <c r="G84" s="5" t="s">
        <v>47</v>
      </c>
      <c r="H84" s="5" t="s">
        <v>52</v>
      </c>
      <c r="I84" s="6">
        <v>0</v>
      </c>
    </row>
    <row r="85" spans="1:9" x14ac:dyDescent="0.25">
      <c r="A85" s="4" t="s">
        <v>67</v>
      </c>
      <c r="B85" s="3"/>
      <c r="C85" s="5" t="s">
        <v>46</v>
      </c>
      <c r="D85" s="5" t="s">
        <v>134</v>
      </c>
      <c r="E85" s="7" t="s">
        <v>8</v>
      </c>
      <c r="F85" s="5" t="s">
        <v>10</v>
      </c>
      <c r="G85" s="5" t="s">
        <v>47</v>
      </c>
      <c r="H85" s="5" t="s">
        <v>68</v>
      </c>
      <c r="I85" s="6">
        <v>9700000</v>
      </c>
    </row>
    <row r="86" spans="1:9" x14ac:dyDescent="0.25">
      <c r="A86" s="11" t="s">
        <v>126</v>
      </c>
      <c r="B86" s="12"/>
      <c r="C86" s="12"/>
      <c r="D86" s="12"/>
      <c r="E86" s="12">
        <f>COUNTA(E4:E85)</f>
        <v>82</v>
      </c>
      <c r="F86" s="12">
        <f>SUBTOTAL(103,Tabulka13[Stadium])</f>
        <v>82</v>
      </c>
      <c r="G86" s="12"/>
      <c r="H86" s="12"/>
      <c r="I86" s="13">
        <f>SUBTOTAL(109,Tabulka13[[Výdaje celkem ]])</f>
        <v>4493256040</v>
      </c>
    </row>
  </sheetData>
  <mergeCells count="1">
    <mergeCell ref="A2:I2"/>
  </mergeCells>
  <pageMargins left="0.31496062992125984" right="0.31496062992125984" top="0.39370078740157483" bottom="0.39370078740157483" header="0.31496062992125984" footer="0.31496062992125984"/>
  <pageSetup paperSize="9" scale="80" fitToHeight="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Příprava</vt:lpstr>
      <vt:lpstr>Příprava!Názvy_tisku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2014-08-19T05:38:44Z</cp:lastPrinted>
  <dcterms:created xsi:type="dcterms:W3CDTF">2014-08-08T10:24:33Z</dcterms:created>
  <dcterms:modified xsi:type="dcterms:W3CDTF">2014-08-27T09:20:04Z</dcterms:modified>
</cp:coreProperties>
</file>