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965" windowHeight="10560" activeTab="0"/>
  </bookViews>
  <sheets>
    <sheet name="Příloha č.1 podpořeni" sheetId="1" r:id="rId1"/>
  </sheets>
  <definedNames>
    <definedName name="_xlnm.Print_Titles" localSheetId="0">'Příloha č.1 podpořeni'!$5:$5</definedName>
    <definedName name="_xlnm.Print_Area" localSheetId="0">'Příloha č.1 podpořeni'!$A$1:$K$23</definedName>
    <definedName name="Z_C56082EC_DD71_4FAE_9B89_4D2A40528D3E_.wvu.FilterData" localSheetId="0" hidden="1">'Příloha č.1 podpořeni'!$A$5:$L$23</definedName>
    <definedName name="Z_C56082EC_DD71_4FAE_9B89_4D2A40528D3E_.wvu.PrintArea" localSheetId="0" hidden="1">'Příloha č.1 podpořeni'!$A$1:$K$23</definedName>
    <definedName name="Z_C56082EC_DD71_4FAE_9B89_4D2A40528D3E_.wvu.PrintTitles" localSheetId="0" hidden="1">'Příloha č.1 podpořeni'!$5:$5</definedName>
  </definedNames>
  <calcPr fullCalcOnLoad="1"/>
</workbook>
</file>

<file path=xl/sharedStrings.xml><?xml version="1.0" encoding="utf-8"?>
<sst xmlns="http://schemas.openxmlformats.org/spreadsheetml/2006/main" count="135" uniqueCount="90">
  <si>
    <t>Počet stran přílohy: 2</t>
  </si>
  <si>
    <t>"NÁVRH"</t>
  </si>
  <si>
    <t>Poskytnutí účelových dotací z rozpočtu kraje v Programu podpory aktivit příslušníků národnostních menšin žijících na území Moravskoslezského kraje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</si>
  <si>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</si>
  <si>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</si>
  <si>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</si>
  <si>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</si>
  <si>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</si>
  <si>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</si>
  <si>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</si>
  <si>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</si>
  <si>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</si>
  <si>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</si>
  <si>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</si>
  <si>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02/15</t>
  </si>
  <si>
    <t>NM 2/15</t>
  </si>
  <si>
    <t>Město Bruntál</t>
  </si>
  <si>
    <t>00295892</t>
  </si>
  <si>
    <t>obec</t>
  </si>
  <si>
    <t>Tak tu spolu žijeme</t>
  </si>
  <si>
    <t>neinvestiční</t>
  </si>
  <si>
    <t>12/15</t>
  </si>
  <si>
    <t>Městský dům kultury Karviná</t>
  </si>
  <si>
    <t>00320463</t>
  </si>
  <si>
    <t>příspěvková organizace</t>
  </si>
  <si>
    <t>Prolínání kultur 2015 - festival národnostních menšin</t>
  </si>
  <si>
    <t>23/15</t>
  </si>
  <si>
    <t>Místní skupina Polského kulturně-osvětového svazu v Havířově - Bludovicích</t>
  </si>
  <si>
    <t>69624054</t>
  </si>
  <si>
    <t>spolek</t>
  </si>
  <si>
    <r>
      <t>"Do</t>
    </r>
    <r>
      <rPr>
        <sz val="10"/>
        <rFont val="Arial"/>
        <family val="2"/>
      </rPr>
      <t>ż</t>
    </r>
    <r>
      <rPr>
        <sz val="10"/>
        <rFont val="Arial CE"/>
        <family val="2"/>
      </rPr>
      <t xml:space="preserve">ynki </t>
    </r>
    <r>
      <rPr>
        <sz val="10"/>
        <rFont val="Arial"/>
        <family val="2"/>
      </rPr>
      <t>Ś</t>
    </r>
    <r>
      <rPr>
        <sz val="10"/>
        <rFont val="Arial CE"/>
        <family val="2"/>
      </rPr>
      <t>l</t>
    </r>
    <r>
      <rPr>
        <sz val="10"/>
        <rFont val="Arial"/>
        <family val="2"/>
      </rPr>
      <t>ą</t>
    </r>
    <r>
      <rPr>
        <sz val="10"/>
        <rFont val="Arial CE"/>
        <family val="2"/>
      </rPr>
      <t>skie"</t>
    </r>
  </si>
  <si>
    <t>10/15</t>
  </si>
  <si>
    <t>NM 3/15</t>
  </si>
  <si>
    <t>Řecká obec Karviná</t>
  </si>
  <si>
    <t>65890779</t>
  </si>
  <si>
    <t>Menšinová politika Řecké obce Karviná na rok 2015</t>
  </si>
  <si>
    <t>01/15</t>
  </si>
  <si>
    <t>SVAZ MAĎARŮ ŽIJÍCÍCH V ČESKÝCH ZEMÍCH</t>
  </si>
  <si>
    <t>00196797</t>
  </si>
  <si>
    <t>Kulturně-vzdělávací a výchovné aktivity</t>
  </si>
  <si>
    <t>21/15</t>
  </si>
  <si>
    <t>NM 1/15</t>
  </si>
  <si>
    <t>Polský kulturně-osvětový svaz v České republice z. s.</t>
  </si>
  <si>
    <t>00442771</t>
  </si>
  <si>
    <t>Kalendarz Śląski 2016</t>
  </si>
  <si>
    <t>17/15</t>
  </si>
  <si>
    <t>EUROTOPIA Opava o.p.s.</t>
  </si>
  <si>
    <t>25852345</t>
  </si>
  <si>
    <t>obecně prospěšná společnost</t>
  </si>
  <si>
    <t>Všichni máme šanci</t>
  </si>
  <si>
    <t>09/15</t>
  </si>
  <si>
    <t>Obec Slovákov v Karvinej</t>
  </si>
  <si>
    <t>60784539</t>
  </si>
  <si>
    <t>Podpora činnosti</t>
  </si>
  <si>
    <t>30/15</t>
  </si>
  <si>
    <t>Koliba</t>
  </si>
  <si>
    <t>22676597</t>
  </si>
  <si>
    <t>Miyszani łowiec v Košařiskách</t>
  </si>
  <si>
    <t>24/15</t>
  </si>
  <si>
    <t>Sdružení polské mládeže v České republice</t>
  </si>
  <si>
    <t>41030435</t>
  </si>
  <si>
    <t>MŁODE ZAOLZIE (Mladé Zaolzí)</t>
  </si>
  <si>
    <t>29/15</t>
  </si>
  <si>
    <t>Místní skupina Polského kulturně-osvětového svazu v Karviné - Fryštátě</t>
  </si>
  <si>
    <t>70911983</t>
  </si>
  <si>
    <t>"GRÓM 2015"- charitativní koncert</t>
  </si>
  <si>
    <t>13/15</t>
  </si>
  <si>
    <t>Místní skupina Polského kulturně-osvětového svazu v Neborech</t>
  </si>
  <si>
    <t>70908311</t>
  </si>
  <si>
    <t>Jsme tu pro všechny - 30. výročí Domu PZKO v Neborech</t>
  </si>
  <si>
    <t>06/15</t>
  </si>
  <si>
    <t xml:space="preserve">ŘECKÁ OBEC KRNOV-MĚSTO </t>
  </si>
  <si>
    <t>70928525</t>
  </si>
  <si>
    <t>Řecké dny Krnov 2015</t>
  </si>
  <si>
    <t>25/15</t>
  </si>
  <si>
    <t>Dny studentské kultury</t>
  </si>
  <si>
    <t>20/15</t>
  </si>
  <si>
    <t xml:space="preserve">Sdružení přátel polské knihy </t>
  </si>
  <si>
    <t>69624186</t>
  </si>
  <si>
    <t>S knihou na cestách 2015</t>
  </si>
  <si>
    <t>19/15</t>
  </si>
  <si>
    <t>Asociace řeckých obcí v  České republice</t>
  </si>
  <si>
    <t>65349334</t>
  </si>
  <si>
    <t>Koncert k 90. výročí narození Mikise Theodorakise</t>
  </si>
  <si>
    <t>05/15</t>
  </si>
  <si>
    <t>Kongres Poláků v České republice</t>
  </si>
  <si>
    <t>00535613</t>
  </si>
  <si>
    <t>Dokumentační centrum Kongresu Poláků v ČR 2015</t>
  </si>
  <si>
    <t>Součet</t>
  </si>
  <si>
    <t>Příloha č.: 1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</si>
</sst>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23" borderId="6" applyNumberFormat="0" applyFont="0" applyAlignment="0" applyProtection="0"/>
    <xf numFmtId="9" fontId="22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49" fontId="0" fillId="23" borderId="10" xfId="0" applyNumberFormat="1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3" fontId="0" fillId="23" borderId="10" xfId="0" applyNumberFormat="1" applyFont="1" applyFill="1" applyBorder="1" applyAlignment="1">
      <alignment horizontal="center" vertical="center" wrapText="1"/>
    </xf>
    <xf numFmtId="2" fontId="0" fillId="2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="85" zoomScaleNormal="85" zoomScaleSheetLayoutView="85" zoomScalePageLayoutView="0" workbookViewId="0" topLeftCell="A1">
      <pane ySplit="5" topLeftCell="A18" activePane="bottomLeft" state="frozen"/>
      <selection pane="topLeft" activeCell="B1" sqref="B1"/>
      <selection pane="bottomLeft" activeCell="A1" sqref="A1:K1"/>
    </sheetView>
  </sheetViews>
  <sheetFormatPr defaultColWidth="4.75390625" defaultRowHeight="12.75"/>
  <cols>
    <col min="1" max="1" width="10.25390625" style="1" customWidth="1"/>
    <col min="2" max="2" width="9.875" style="1" customWidth="1"/>
    <col min="3" max="3" width="29.75390625" style="1" customWidth="1"/>
    <col min="4" max="4" width="12.125" style="15" customWidth="1"/>
    <col min="5" max="5" width="16.25390625" style="1" customWidth="1"/>
    <col min="6" max="6" width="24.00390625" style="1" customWidth="1"/>
    <col min="7" max="7" width="16.25390625" style="1" customWidth="1"/>
    <col min="8" max="8" width="14.375" style="16" customWidth="1"/>
    <col min="9" max="9" width="13.125" style="17" customWidth="1"/>
    <col min="10" max="10" width="16.25390625" style="16" customWidth="1"/>
    <col min="11" max="11" width="11.75390625" style="1" customWidth="1"/>
    <col min="12" max="16384" width="4.75390625" style="1" customWidth="1"/>
  </cols>
  <sheetData>
    <row r="1" spans="1:11" ht="27" customHeight="1">
      <c r="A1" s="22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7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7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5.2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92.25" customHeight="1">
      <c r="A5" s="2" t="s">
        <v>3</v>
      </c>
      <c r="B5" s="2" t="s">
        <v>4</v>
      </c>
      <c r="C5" s="3" t="s">
        <v>5</v>
      </c>
      <c r="D5" s="2" t="s">
        <v>6</v>
      </c>
      <c r="E5" s="3" t="s">
        <v>7</v>
      </c>
      <c r="F5" s="3" t="s">
        <v>8</v>
      </c>
      <c r="G5" s="4" t="s">
        <v>9</v>
      </c>
      <c r="H5" s="5" t="s">
        <v>10</v>
      </c>
      <c r="I5" s="4" t="s">
        <v>11</v>
      </c>
      <c r="J5" s="3" t="s">
        <v>12</v>
      </c>
      <c r="K5" s="4" t="s">
        <v>13</v>
      </c>
    </row>
    <row r="6" spans="1:11" s="10" customFormat="1" ht="33" customHeight="1">
      <c r="A6" s="6" t="s">
        <v>14</v>
      </c>
      <c r="B6" s="6" t="s">
        <v>15</v>
      </c>
      <c r="C6" s="7" t="s">
        <v>16</v>
      </c>
      <c r="D6" s="6" t="s">
        <v>17</v>
      </c>
      <c r="E6" s="7" t="s">
        <v>18</v>
      </c>
      <c r="F6" s="7" t="s">
        <v>19</v>
      </c>
      <c r="G6" s="8">
        <v>117000</v>
      </c>
      <c r="H6" s="9">
        <f aca="true" t="shared" si="0" ref="H6:H22">I6/G6*100</f>
        <v>59.82905982905983</v>
      </c>
      <c r="I6" s="8">
        <v>70000</v>
      </c>
      <c r="J6" s="7" t="s">
        <v>20</v>
      </c>
      <c r="K6" s="8">
        <v>22</v>
      </c>
    </row>
    <row r="7" spans="1:11" s="10" customFormat="1" ht="47.25" customHeight="1">
      <c r="A7" s="6" t="s">
        <v>21</v>
      </c>
      <c r="B7" s="6" t="s">
        <v>15</v>
      </c>
      <c r="C7" s="7" t="s">
        <v>22</v>
      </c>
      <c r="D7" s="6" t="s">
        <v>23</v>
      </c>
      <c r="E7" s="7" t="s">
        <v>24</v>
      </c>
      <c r="F7" s="7" t="s">
        <v>25</v>
      </c>
      <c r="G7" s="8">
        <v>210000</v>
      </c>
      <c r="H7" s="9">
        <f t="shared" si="0"/>
        <v>33.33333333333333</v>
      </c>
      <c r="I7" s="8">
        <v>70000</v>
      </c>
      <c r="J7" s="7" t="s">
        <v>20</v>
      </c>
      <c r="K7" s="8">
        <v>22</v>
      </c>
    </row>
    <row r="8" spans="1:11" s="10" customFormat="1" ht="47.25" customHeight="1">
      <c r="A8" s="6" t="s">
        <v>26</v>
      </c>
      <c r="B8" s="6" t="s">
        <v>15</v>
      </c>
      <c r="C8" s="7" t="s">
        <v>27</v>
      </c>
      <c r="D8" s="6" t="s">
        <v>28</v>
      </c>
      <c r="E8" s="7" t="s">
        <v>29</v>
      </c>
      <c r="F8" s="7" t="s">
        <v>30</v>
      </c>
      <c r="G8" s="8">
        <v>110000</v>
      </c>
      <c r="H8" s="9">
        <f t="shared" si="0"/>
        <v>63.63636363636363</v>
      </c>
      <c r="I8" s="8">
        <v>70000</v>
      </c>
      <c r="J8" s="7" t="s">
        <v>20</v>
      </c>
      <c r="K8" s="8">
        <v>22</v>
      </c>
    </row>
    <row r="9" spans="1:11" s="10" customFormat="1" ht="47.25" customHeight="1">
      <c r="A9" s="6" t="s">
        <v>31</v>
      </c>
      <c r="B9" s="6" t="s">
        <v>32</v>
      </c>
      <c r="C9" s="7" t="s">
        <v>33</v>
      </c>
      <c r="D9" s="6" t="s">
        <v>34</v>
      </c>
      <c r="E9" s="7" t="s">
        <v>29</v>
      </c>
      <c r="F9" s="7" t="s">
        <v>35</v>
      </c>
      <c r="G9" s="8">
        <v>184675</v>
      </c>
      <c r="H9" s="9">
        <f t="shared" si="0"/>
        <v>37.90442669554623</v>
      </c>
      <c r="I9" s="8">
        <v>70000</v>
      </c>
      <c r="J9" s="7" t="s">
        <v>20</v>
      </c>
      <c r="K9" s="8">
        <v>22</v>
      </c>
    </row>
    <row r="10" spans="1:11" s="10" customFormat="1" ht="39.75" customHeight="1">
      <c r="A10" s="6" t="s">
        <v>36</v>
      </c>
      <c r="B10" s="6" t="s">
        <v>32</v>
      </c>
      <c r="C10" s="7" t="s">
        <v>37</v>
      </c>
      <c r="D10" s="6" t="s">
        <v>38</v>
      </c>
      <c r="E10" s="7" t="s">
        <v>29</v>
      </c>
      <c r="F10" s="7" t="s">
        <v>39</v>
      </c>
      <c r="G10" s="8">
        <v>234000</v>
      </c>
      <c r="H10" s="9">
        <f t="shared" si="0"/>
        <v>29.914529914529915</v>
      </c>
      <c r="I10" s="8">
        <v>70000</v>
      </c>
      <c r="J10" s="7" t="s">
        <v>20</v>
      </c>
      <c r="K10" s="8">
        <v>22</v>
      </c>
    </row>
    <row r="11" spans="1:11" s="10" customFormat="1" ht="51" customHeight="1">
      <c r="A11" s="6" t="s">
        <v>40</v>
      </c>
      <c r="B11" s="6" t="s">
        <v>41</v>
      </c>
      <c r="C11" s="7" t="s">
        <v>42</v>
      </c>
      <c r="D11" s="6" t="s">
        <v>43</v>
      </c>
      <c r="E11" s="7" t="s">
        <v>29</v>
      </c>
      <c r="F11" s="7" t="s">
        <v>44</v>
      </c>
      <c r="G11" s="8">
        <v>195000</v>
      </c>
      <c r="H11" s="9">
        <f t="shared" si="0"/>
        <v>35.8974358974359</v>
      </c>
      <c r="I11" s="8">
        <v>70000</v>
      </c>
      <c r="J11" s="7" t="s">
        <v>20</v>
      </c>
      <c r="K11" s="8">
        <v>22</v>
      </c>
    </row>
    <row r="12" spans="1:11" s="10" customFormat="1" ht="48.75" customHeight="1">
      <c r="A12" s="6" t="s">
        <v>45</v>
      </c>
      <c r="B12" s="6" t="s">
        <v>32</v>
      </c>
      <c r="C12" s="7" t="s">
        <v>46</v>
      </c>
      <c r="D12" s="6" t="s">
        <v>47</v>
      </c>
      <c r="E12" s="7" t="s">
        <v>48</v>
      </c>
      <c r="F12" s="7" t="s">
        <v>49</v>
      </c>
      <c r="G12" s="8">
        <v>120920</v>
      </c>
      <c r="H12" s="9">
        <f t="shared" si="0"/>
        <v>52.51405888190539</v>
      </c>
      <c r="I12" s="8">
        <v>63500</v>
      </c>
      <c r="J12" s="7" t="s">
        <v>20</v>
      </c>
      <c r="K12" s="8">
        <v>22</v>
      </c>
    </row>
    <row r="13" spans="1:11" s="10" customFormat="1" ht="39.75" customHeight="1">
      <c r="A13" s="6" t="s">
        <v>50</v>
      </c>
      <c r="B13" s="6" t="s">
        <v>32</v>
      </c>
      <c r="C13" s="7" t="s">
        <v>51</v>
      </c>
      <c r="D13" s="6" t="s">
        <v>52</v>
      </c>
      <c r="E13" s="7" t="s">
        <v>29</v>
      </c>
      <c r="F13" s="7" t="s">
        <v>53</v>
      </c>
      <c r="G13" s="8">
        <v>82700</v>
      </c>
      <c r="H13" s="9">
        <f t="shared" si="0"/>
        <v>69.28657799274485</v>
      </c>
      <c r="I13" s="8">
        <v>57300</v>
      </c>
      <c r="J13" s="7" t="s">
        <v>20</v>
      </c>
      <c r="K13" s="8">
        <v>22</v>
      </c>
    </row>
    <row r="14" spans="1:11" s="10" customFormat="1" ht="36" customHeight="1">
      <c r="A14" s="6" t="s">
        <v>54</v>
      </c>
      <c r="B14" s="6" t="s">
        <v>15</v>
      </c>
      <c r="C14" s="7" t="s">
        <v>55</v>
      </c>
      <c r="D14" s="6" t="s">
        <v>56</v>
      </c>
      <c r="E14" s="7" t="s">
        <v>29</v>
      </c>
      <c r="F14" s="7" t="s">
        <v>57</v>
      </c>
      <c r="G14" s="8">
        <v>53000</v>
      </c>
      <c r="H14" s="9">
        <f t="shared" si="0"/>
        <v>66.0377358490566</v>
      </c>
      <c r="I14" s="8">
        <v>35000</v>
      </c>
      <c r="J14" s="7" t="s">
        <v>20</v>
      </c>
      <c r="K14" s="8">
        <v>22</v>
      </c>
    </row>
    <row r="15" spans="1:11" s="10" customFormat="1" ht="37.5" customHeight="1">
      <c r="A15" s="6" t="s">
        <v>58</v>
      </c>
      <c r="B15" s="6" t="s">
        <v>32</v>
      </c>
      <c r="C15" s="7" t="s">
        <v>59</v>
      </c>
      <c r="D15" s="6" t="s">
        <v>60</v>
      </c>
      <c r="E15" s="7" t="s">
        <v>29</v>
      </c>
      <c r="F15" s="7" t="s">
        <v>61</v>
      </c>
      <c r="G15" s="8">
        <v>46000</v>
      </c>
      <c r="H15" s="9">
        <f t="shared" si="0"/>
        <v>65.21739130434783</v>
      </c>
      <c r="I15" s="8">
        <v>30000</v>
      </c>
      <c r="J15" s="7" t="s">
        <v>20</v>
      </c>
      <c r="K15" s="8">
        <v>22</v>
      </c>
    </row>
    <row r="16" spans="1:11" s="10" customFormat="1" ht="51" customHeight="1">
      <c r="A16" s="6" t="s">
        <v>62</v>
      </c>
      <c r="B16" s="6" t="s">
        <v>15</v>
      </c>
      <c r="C16" s="7" t="s">
        <v>63</v>
      </c>
      <c r="D16" s="6" t="s">
        <v>64</v>
      </c>
      <c r="E16" s="7" t="s">
        <v>29</v>
      </c>
      <c r="F16" s="7" t="s">
        <v>65</v>
      </c>
      <c r="G16" s="8">
        <v>700000</v>
      </c>
      <c r="H16" s="9">
        <f t="shared" si="0"/>
        <v>10</v>
      </c>
      <c r="I16" s="8">
        <v>70000</v>
      </c>
      <c r="J16" s="7" t="s">
        <v>20</v>
      </c>
      <c r="K16" s="8">
        <v>21</v>
      </c>
    </row>
    <row r="17" spans="1:11" s="10" customFormat="1" ht="57.75" customHeight="1">
      <c r="A17" s="6" t="s">
        <v>66</v>
      </c>
      <c r="B17" s="6" t="s">
        <v>32</v>
      </c>
      <c r="C17" s="7" t="s">
        <v>67</v>
      </c>
      <c r="D17" s="6" t="s">
        <v>68</v>
      </c>
      <c r="E17" s="7" t="s">
        <v>29</v>
      </c>
      <c r="F17" s="7" t="s">
        <v>69</v>
      </c>
      <c r="G17" s="8">
        <v>153000</v>
      </c>
      <c r="H17" s="9">
        <f t="shared" si="0"/>
        <v>40.52287581699346</v>
      </c>
      <c r="I17" s="8">
        <v>62000</v>
      </c>
      <c r="J17" s="7" t="s">
        <v>20</v>
      </c>
      <c r="K17" s="8">
        <v>21</v>
      </c>
    </row>
    <row r="18" spans="1:11" s="10" customFormat="1" ht="39" customHeight="1">
      <c r="A18" s="6" t="s">
        <v>70</v>
      </c>
      <c r="B18" s="6" t="s">
        <v>15</v>
      </c>
      <c r="C18" s="7" t="s">
        <v>71</v>
      </c>
      <c r="D18" s="6" t="s">
        <v>72</v>
      </c>
      <c r="E18" s="7" t="s">
        <v>29</v>
      </c>
      <c r="F18" s="7" t="s">
        <v>73</v>
      </c>
      <c r="G18" s="8">
        <v>166000</v>
      </c>
      <c r="H18" s="9">
        <f t="shared" si="0"/>
        <v>41.566265060240966</v>
      </c>
      <c r="I18" s="8">
        <v>69000</v>
      </c>
      <c r="J18" s="7" t="s">
        <v>20</v>
      </c>
      <c r="K18" s="8">
        <v>21</v>
      </c>
    </row>
    <row r="19" spans="1:11" s="10" customFormat="1" ht="49.5" customHeight="1">
      <c r="A19" s="6" t="s">
        <v>74</v>
      </c>
      <c r="B19" s="6" t="s">
        <v>15</v>
      </c>
      <c r="C19" s="7" t="s">
        <v>59</v>
      </c>
      <c r="D19" s="6" t="s">
        <v>60</v>
      </c>
      <c r="E19" s="7" t="s">
        <v>29</v>
      </c>
      <c r="F19" s="7" t="s">
        <v>75</v>
      </c>
      <c r="G19" s="8">
        <v>86000</v>
      </c>
      <c r="H19" s="9">
        <f t="shared" si="0"/>
        <v>46.51162790697674</v>
      </c>
      <c r="I19" s="8">
        <v>40000</v>
      </c>
      <c r="J19" s="7" t="s">
        <v>20</v>
      </c>
      <c r="K19" s="8">
        <v>21</v>
      </c>
    </row>
    <row r="20" spans="1:11" s="10" customFormat="1" ht="46.5" customHeight="1">
      <c r="A20" s="6" t="s">
        <v>76</v>
      </c>
      <c r="B20" s="6" t="s">
        <v>32</v>
      </c>
      <c r="C20" s="7" t="s">
        <v>77</v>
      </c>
      <c r="D20" s="6" t="s">
        <v>78</v>
      </c>
      <c r="E20" s="7" t="s">
        <v>29</v>
      </c>
      <c r="F20" s="7" t="s">
        <v>79</v>
      </c>
      <c r="G20" s="8">
        <v>221000</v>
      </c>
      <c r="H20" s="9">
        <f t="shared" si="0"/>
        <v>18.099547511312217</v>
      </c>
      <c r="I20" s="8">
        <v>40000</v>
      </c>
      <c r="J20" s="7" t="s">
        <v>20</v>
      </c>
      <c r="K20" s="8">
        <v>21</v>
      </c>
    </row>
    <row r="21" spans="1:11" s="10" customFormat="1" ht="45.75" customHeight="1">
      <c r="A21" s="6" t="s">
        <v>80</v>
      </c>
      <c r="B21" s="6" t="s">
        <v>15</v>
      </c>
      <c r="C21" s="7" t="s">
        <v>81</v>
      </c>
      <c r="D21" s="6" t="s">
        <v>82</v>
      </c>
      <c r="E21" s="7" t="s">
        <v>29</v>
      </c>
      <c r="F21" s="7" t="s">
        <v>83</v>
      </c>
      <c r="G21" s="8">
        <v>700000</v>
      </c>
      <c r="H21" s="9">
        <f t="shared" si="0"/>
        <v>10</v>
      </c>
      <c r="I21" s="8">
        <v>70000</v>
      </c>
      <c r="J21" s="7" t="s">
        <v>20</v>
      </c>
      <c r="K21" s="8">
        <v>21</v>
      </c>
    </row>
    <row r="22" spans="1:11" s="10" customFormat="1" ht="51" customHeight="1">
      <c r="A22" s="6" t="s">
        <v>84</v>
      </c>
      <c r="B22" s="6" t="s">
        <v>41</v>
      </c>
      <c r="C22" s="7" t="s">
        <v>85</v>
      </c>
      <c r="D22" s="6" t="s">
        <v>86</v>
      </c>
      <c r="E22" s="7" t="s">
        <v>29</v>
      </c>
      <c r="F22" s="7" t="s">
        <v>87</v>
      </c>
      <c r="G22" s="8">
        <v>393800</v>
      </c>
      <c r="H22" s="9">
        <f t="shared" si="0"/>
        <v>10.970035551041137</v>
      </c>
      <c r="I22" s="8">
        <v>43200</v>
      </c>
      <c r="J22" s="7" t="s">
        <v>20</v>
      </c>
      <c r="K22" s="8">
        <v>20</v>
      </c>
    </row>
    <row r="23" spans="1:11" s="10" customFormat="1" ht="29.25" customHeight="1">
      <c r="A23" s="18"/>
      <c r="B23" s="18"/>
      <c r="C23" s="19" t="s">
        <v>88</v>
      </c>
      <c r="D23" s="18"/>
      <c r="E23" s="19"/>
      <c r="F23" s="19"/>
      <c r="G23" s="20"/>
      <c r="H23" s="21"/>
      <c r="I23" s="20">
        <f>SUM(I6:I22)</f>
        <v>1000000</v>
      </c>
      <c r="J23" s="19"/>
      <c r="K23" s="20"/>
    </row>
    <row r="24" spans="1:12" ht="12.75">
      <c r="A24" s="10"/>
      <c r="B24" s="10"/>
      <c r="C24" s="10"/>
      <c r="D24" s="13"/>
      <c r="E24" s="10"/>
      <c r="F24" s="10"/>
      <c r="G24" s="10"/>
      <c r="H24" s="11"/>
      <c r="I24" s="12"/>
      <c r="J24" s="11"/>
      <c r="K24" s="10"/>
      <c r="L24" s="10"/>
    </row>
    <row r="25" spans="1:12" ht="12.75">
      <c r="A25" s="10"/>
      <c r="B25" s="10"/>
      <c r="C25" s="10"/>
      <c r="D25" s="13"/>
      <c r="E25" s="10"/>
      <c r="F25" s="10"/>
      <c r="G25" s="10"/>
      <c r="H25" s="11"/>
      <c r="I25" s="12"/>
      <c r="J25" s="11"/>
      <c r="K25" s="10"/>
      <c r="L25" s="10"/>
    </row>
    <row r="26" spans="1:12" ht="12.75">
      <c r="A26" s="10"/>
      <c r="B26" s="10"/>
      <c r="C26" s="10"/>
      <c r="D26" s="13"/>
      <c r="E26" s="10"/>
      <c r="F26" s="10"/>
      <c r="G26" s="10"/>
      <c r="H26" s="11"/>
      <c r="I26" s="12"/>
      <c r="J26" s="11"/>
      <c r="K26" s="10"/>
      <c r="L26" s="10"/>
    </row>
    <row r="27" spans="1:12" ht="12.75">
      <c r="A27" s="10"/>
      <c r="B27" s="10"/>
      <c r="C27" s="10"/>
      <c r="D27" s="13"/>
      <c r="E27" s="10"/>
      <c r="F27" s="10"/>
      <c r="G27" s="10"/>
      <c r="H27" s="11"/>
      <c r="I27" s="12"/>
      <c r="J27" s="11"/>
      <c r="K27" s="10"/>
      <c r="L27" s="10"/>
    </row>
    <row r="28" spans="1:12" ht="12.75">
      <c r="A28" s="10"/>
      <c r="B28" s="10"/>
      <c r="C28" s="10"/>
      <c r="D28" s="13"/>
      <c r="E28" s="10"/>
      <c r="F28" s="10"/>
      <c r="G28" s="10"/>
      <c r="H28" s="11"/>
      <c r="I28" s="12"/>
      <c r="J28" s="11"/>
      <c r="K28" s="10"/>
      <c r="L28" s="10"/>
    </row>
    <row r="29" spans="1:12" ht="12.75">
      <c r="A29" s="10"/>
      <c r="B29" s="10"/>
      <c r="C29" s="10"/>
      <c r="D29" s="13"/>
      <c r="E29" s="10"/>
      <c r="F29" s="10"/>
      <c r="G29" s="10"/>
      <c r="H29" s="11"/>
      <c r="I29" s="12"/>
      <c r="J29" s="11"/>
      <c r="K29" s="10"/>
      <c r="L29" s="10"/>
    </row>
    <row r="30" spans="1:12" ht="12.75">
      <c r="A30" s="10"/>
      <c r="B30" s="10"/>
      <c r="C30" s="10"/>
      <c r="D30" s="13"/>
      <c r="E30" s="10"/>
      <c r="F30" s="10"/>
      <c r="G30" s="10"/>
      <c r="H30" s="11"/>
      <c r="I30" s="12"/>
      <c r="J30" s="11"/>
      <c r="K30" s="10"/>
      <c r="L30" s="10"/>
    </row>
    <row r="31" spans="1:12" ht="12.75">
      <c r="A31" s="10"/>
      <c r="B31" s="10"/>
      <c r="C31" s="10"/>
      <c r="D31" s="13"/>
      <c r="E31" s="10"/>
      <c r="F31" s="10"/>
      <c r="G31" s="10"/>
      <c r="H31" s="11"/>
      <c r="I31" s="12"/>
      <c r="J31" s="11"/>
      <c r="K31" s="10"/>
      <c r="L31" s="10"/>
    </row>
    <row r="32" spans="1:12" ht="12.75">
      <c r="A32" s="10"/>
      <c r="B32" s="10"/>
      <c r="C32" s="10"/>
      <c r="D32" s="13"/>
      <c r="E32" s="10"/>
      <c r="F32" s="10"/>
      <c r="G32" s="10"/>
      <c r="H32" s="11"/>
      <c r="I32" s="12"/>
      <c r="J32" s="11"/>
      <c r="K32" s="10"/>
      <c r="L32" s="10"/>
    </row>
    <row r="33" spans="1:12" ht="12.75">
      <c r="A33" s="10"/>
      <c r="B33" s="10"/>
      <c r="C33" s="10"/>
      <c r="D33" s="13"/>
      <c r="E33" s="10"/>
      <c r="F33" s="10"/>
      <c r="G33" s="10"/>
      <c r="H33" s="11"/>
      <c r="I33" s="12"/>
      <c r="J33" s="11"/>
      <c r="K33" s="10"/>
      <c r="L33" s="10"/>
    </row>
    <row r="34" spans="1:12" ht="12.75">
      <c r="A34" s="10"/>
      <c r="B34" s="10"/>
      <c r="C34" s="10"/>
      <c r="D34" s="13"/>
      <c r="E34" s="10"/>
      <c r="F34" s="10"/>
      <c r="G34" s="10"/>
      <c r="H34" s="11"/>
      <c r="I34" s="14"/>
      <c r="J34" s="11"/>
      <c r="K34" s="10"/>
      <c r="L34" s="10"/>
    </row>
    <row r="35" spans="1:12" ht="12.75">
      <c r="A35" s="10"/>
      <c r="B35" s="10"/>
      <c r="C35" s="10"/>
      <c r="D35" s="13"/>
      <c r="E35" s="10"/>
      <c r="F35" s="10"/>
      <c r="G35" s="10"/>
      <c r="H35" s="11"/>
      <c r="I35" s="14"/>
      <c r="J35" s="11"/>
      <c r="K35" s="10"/>
      <c r="L35" s="10"/>
    </row>
  </sheetData>
  <sheetProtection/>
  <mergeCells count="4">
    <mergeCell ref="A1:K1"/>
    <mergeCell ref="A2:K2"/>
    <mergeCell ref="A3:K3"/>
    <mergeCell ref="A4:K4"/>
  </mergeCells>
  <printOptions horizontalCentered="1"/>
  <pageMargins left="0.3937007874015748" right="0.3937007874015748" top="0.5905511811023623" bottom="0.5905511811023623" header="0.3937007874015748" footer="0.3937007874015748"/>
  <pageSetup fitToHeight="2" fitToWidth="1" horizontalDpi="300" verticalDpi="300" orientation="landscape" paperSize="9" scale="81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2015-05-27T14:51:55Z</cp:lastPrinted>
  <dcterms:created xsi:type="dcterms:W3CDTF">2015-05-27T08:15:14Z</dcterms:created>
  <dcterms:modified xsi:type="dcterms:W3CDTF">2015-06-10T13:15:00Z</dcterms:modified>
  <cp:category/>
  <cp:version/>
  <cp:contentType/>
  <cp:contentStatus/>
</cp:coreProperties>
</file>