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tabRatio="440" activeTab="0"/>
  </bookViews>
  <sheets>
    <sheet name="List1" sheetId="1" r:id="rId1"/>
  </sheets>
  <definedNames/>
  <calcPr fullCalcOnLoad="1"/>
</workbook>
</file>

<file path=xl/sharedStrings.xml><?xml version="1.0" encoding="utf-8"?>
<sst xmlns="http://schemas.openxmlformats.org/spreadsheetml/2006/main" count="62" uniqueCount="49">
  <si>
    <t>Název projektu/účel</t>
  </si>
  <si>
    <t>Podíl dotace na nákladech projektu v %</t>
  </si>
  <si>
    <t>Příjemce dotace/ žadatel</t>
  </si>
  <si>
    <t>Poř. číslo</t>
  </si>
  <si>
    <t>IČ</t>
  </si>
  <si>
    <t>00296228</t>
  </si>
  <si>
    <t>00299898</t>
  </si>
  <si>
    <t>Časové použití od - do</t>
  </si>
  <si>
    <t>00296074</t>
  </si>
  <si>
    <t>De-minimis  (ano/ne)</t>
  </si>
  <si>
    <t>ne</t>
  </si>
  <si>
    <t>00635383</t>
  </si>
  <si>
    <t>ano</t>
  </si>
  <si>
    <t>Průměrné bodové hodnocení</t>
  </si>
  <si>
    <t>Příloha č. 1 - Seznam žadatelů - poskytnutí dotace</t>
  </si>
  <si>
    <t>00635529</t>
  </si>
  <si>
    <t>00849740</t>
  </si>
  <si>
    <t>00296465</t>
  </si>
  <si>
    <t>Obec Jindřichov</t>
  </si>
  <si>
    <t>Obec Radkov</t>
  </si>
  <si>
    <t>Obec Staré Těchanovice</t>
  </si>
  <si>
    <t>Obec Větřkovice</t>
  </si>
  <si>
    <t>Město Město Albrechtice</t>
  </si>
  <si>
    <t>Obec Vysoká</t>
  </si>
  <si>
    <t>Město Budišov nad Budišovkou</t>
  </si>
  <si>
    <t>Zámek Jindřichov - zpevněné plochy nádvoří</t>
  </si>
  <si>
    <t>Rekonstrukce obecních budov s občanskou vybaveností a službami</t>
  </si>
  <si>
    <t>Místa aktivního a pasivního odpočinku ve Starých Těchanovicích</t>
  </si>
  <si>
    <t>Půdní vestavba třídy v MŠ Větřkovice</t>
  </si>
  <si>
    <t>Revitalizace parku B. Smetany v Městě Albrechticích</t>
  </si>
  <si>
    <t>Revitalizace parku ve Vysoké - etapa č. 1</t>
  </si>
  <si>
    <t>Stavební úpravy budovy radnice v Budišově nad Budišovkou</t>
  </si>
  <si>
    <t>1. 1. 2023 - 30. 6. 2026</t>
  </si>
  <si>
    <t>Poskytnutí dotací v rámci krajského dotačního programu Podpora znevýhodněných oblastí Moravskoslezského kraje 2024</t>
  </si>
  <si>
    <t>Cílem projektu je rekonstrukcí zpev. plochy nádvoří zámku v Jindřichově vytvořit v tomto prostoru místo pro relaxaci a odpočinek, které může zároveň sloužit i jako místo pro např. příležitostné výstavy pod širým nebem (např. výstavy prací dětí ZŠ a MŠ), jejichž shlédnutím si mohou místní obyvatelé, turisté i návštěvníci zpříjemnit a oživit odpočinek.</t>
  </si>
  <si>
    <t xml:space="preserve">Cílem realizace je rozsáhlá rekonstrukce na částech budov ve vlastnictví obce, které slouží k provozu prvků občanské vybavenosti a služeb jež jsou poskytovány občanům jako jednotlivcům i spolkům. Rozsáhlé rekonstr. práce budou prováděny z důvodu havarijního stavu dotčených částí. Zásah bude proveden na budově s prodejnou smíšeného zboží (jediná na území obce a v přilehlých částech – např.Dubová,Nové Zálužné a další) a na bývalé hospodářské/zemědělské stavbě, kterou obec plánuje přestavbou využít jako místo pro uskladnění obecního i spolkového majetku (technika na udržovací práce) a dále jako prostor pro možnosti třídění odpadu z obce. </t>
  </si>
  <si>
    <t xml:space="preserve">Cílem projektu je vytvoření netradičních a unikátních míst aktivního a pasivního odpočinku ve Starých Těchanovicích. Žadatel má zájem vytvořit zejména tři dřevěné stavby severského stylu, tzv. srubové dřevěné domky nebo-li finské koty včetně dalšího příslušenství. První by byla umístěna vedle Obecního domu ve Starých Těchanovicích a rozšiřovala by služby současného komunitního centra nejen místní komunitě, ale i širokému okolí, kde se lidé budou setkávat, posilovat vazby a sociální interakci, pořádat společné (vzdělávací) události, sdílet zkušenosti, apod. Po vstupu do domečku návštěvníky bude čekat obrovská předsíň, která by mohla sloužit právě k tomuto setkávání občanů, rodin, přátel, turistů, žáků škol, různých zájmových skupin, apod., v netradiční atmosféře dřevěného srubového domku a současně tato předsíň bude sloužit i jako odpočívárna pro druhou část domečku, kterou bude integrovaná sauna, venkovní ochlazovací a koupací sud s hydromasážním a aeromasážním systémem. </t>
  </si>
  <si>
    <t xml:space="preserve">Hlavním cílem projektu je realizací půdní vestavby ve stávajícím objektu mateřské školy vyřešit provozní problémy a nedostatečnou kapacitu budovy s cílem modernizace školského zařízení a zkvalitnění podmínek pro naplnění výchovně-vzdělávacího poslání předškolního zařízení. </t>
  </si>
  <si>
    <t>Park Bedřicha Smetany v Městě Albrechticích - Jedná se o park, který je hojně využíván veřejností. V dopoledních hodinách k častým procházkám seniorů a rodičů s malými předškolními dětmi. V odpoledních hodinách zde tráví volný čas družina v rámci Základní školy Město Albrechtice a v pozdějších odpoledních hodinách se zde shromažďuje mládež. Park v uplynulých letech prošel rapidní změnou, došlo v rámci CZ-PL spolupráce k výstavbě hudební boudy a přilehlé zpevněné plochy, kde se konají menší kulturní a společenské akce. Několik vystoupení zde realizovala i Základní umělecká škola pro veřejnost. Celková rekonstrukce parku byla naceněna na více než 20 mil. Kč. Značnou část tohoto projektu se již podařilo v minulých letech realizovat.</t>
  </si>
  <si>
    <t xml:space="preserve">Předmětem projektu je revitalizace parku ve Vysoké – konkrétně dílčí parková část (1. etapa), v rámci které dojde primárně k vytvoření funkčních a esteticky vhodných míst pasivního odpočinku pro obyvatele a návštěvníky Vysoké. Cílem je nutná obnova stávajících zanedbaných a nevhodně řešených veřejných prostranství a jejich přeměna na příjemná místa s vhodně navrženými prvky a udržovanou zelení. V rámci projektu dojde k revitalizaci následujících prostranství – u budovy obecního úřadu, na obecní návsi, v parčíku u místního kostela sv. Urbana a u autobusové zastávky. </t>
  </si>
  <si>
    <t>Cílem projektu jsou stavební úpravy objektu č.p. 2 v Budišově nad Budišovkou. Jedná se o budovu radnice, respektive Městského úřadu Budišov nad Budišovkou. Budova radnice je situována v Městské památkové zóně města Budišov nad Budišovkou, na Halaškově náměstí č.p. 2. Samostatně stojící dům budovy radniceje v samotném jádru městské památkové zóny v blízkosti několika významných kulturních památek (farní kostel Nanebevzetí Panny Marie, budova fary, budova Základní školy Budišov nad Budišovkou). Pro účel sídla správy města je stavba využívána již od doby svého vzniku patrně v 17. století. Objekt radnice je dvoupodlažní, v přízemí se nacházejí kanceláře, sociální zařízení a část archivu, v 1. patře se nachází opět kanceláře, sociální zařízení, část archivu a multifunkční obřadní síň se zázemím. udova radnice slouží jako zařízení pro občanskou vybavenost. Nové moderní inovativní prvky se využijí i při jednáních Venkovského mikroregionu Moravice a zasedáních Národního geoparku Krajiny břidlice z.s.</t>
  </si>
  <si>
    <t>Popis projektu - stručně ze žádostí</t>
  </si>
  <si>
    <t>Výše dotace v Kč</t>
  </si>
  <si>
    <t>Celkové plánované náklady projektu v Kč</t>
  </si>
  <si>
    <t>Požadavek na poskytnutí celkem</t>
  </si>
  <si>
    <t>00296333</t>
  </si>
  <si>
    <t>Obec Slezské Rudoltice</t>
  </si>
  <si>
    <t>Rekonstrukce ZŠ a MŠ Slezské Rudoltice</t>
  </si>
  <si>
    <t>Záměrem žadatele je náprava stávajícího nevyhovujícího technického stavu prostor budovy ZŠ a MŠ Slezské Rudoltice a zvýšení její energetické soběstačnosti. Budova ZŠ a MŠ se nachází v přímé blízkosti pomyslného centra obce a místní kulturní památky Zámku Slezské Rudoltice. Škola poskytuje základní vzdělání žákům v rozsahu 1. stupně, tj. od 1. do 5. tř., přičemž prostory mateřské školy poté nabízí kapacitu pro cca 25 dětí.</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</si>
</sst>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 &quot;Kč&quot;"/>
    <numFmt numFmtId="167" formatCode="#,##0\ &quot;Kč&quot;"/>
  </numFmts>
  <fonts count="44">
    <font>
      <sz val="10"/>
      <name val="Arial"/>
      <family val="0"/>
    </font>
    <font>
      <sz val="8"/>
      <name val="Arial"/>
      <family val="2"/>
    </font>
    <font>
      <b/>
      <sz val="8"/>
      <name val="Tahoma"/>
      <family val="2"/>
    </font>
    <font>
      <sz val="8"/>
      <name val="Tahoma"/>
      <family val="2"/>
    </font>
    <font>
      <b/>
      <sz val="10"/>
      <name val="Tahoma"/>
      <family val="2"/>
    </font>
    <font>
      <u val="single"/>
      <sz val="10"/>
      <color indexed="12"/>
      <name val="Arial"/>
      <family val="2"/>
    </font>
    <font>
      <u val="single"/>
      <sz val="10"/>
      <color indexed="36"/>
      <name val="Arial"/>
      <family val="2"/>
    </font>
    <font>
      <sz val="10"/>
      <name val="Tahoma"/>
      <family val="2"/>
    </font>
    <font>
      <b/>
      <sz val="12"/>
      <name val="Tahoma"/>
      <family val="2"/>
    </font>
    <font>
      <b/>
      <sz val="10"/>
      <name val="Arial"/>
      <family val="2"/>
    </font>
    <font>
      <sz val="11"/>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medium"/>
      <bottom style="medium"/>
    </border>
    <border>
      <left>
        <color indexed="63"/>
      </left>
      <right style="thin"/>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5" fillId="0" borderId="0" applyNumberFormat="0" applyFill="0" applyBorder="0" applyAlignment="0" applyProtection="0"/>
    <xf numFmtId="0" fontId="2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6"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41">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xf>
    <xf numFmtId="0" fontId="3" fillId="0" borderId="0" xfId="0" applyFont="1" applyAlignment="1">
      <alignment horizontal="center" vertical="top"/>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10" fontId="7" fillId="0" borderId="14" xfId="0" applyNumberFormat="1" applyFont="1" applyFill="1" applyBorder="1" applyAlignment="1">
      <alignment horizontal="center" vertical="center"/>
    </xf>
    <xf numFmtId="0" fontId="7" fillId="0" borderId="14" xfId="0" applyFont="1" applyFill="1" applyBorder="1" applyAlignment="1">
      <alignment horizontal="center" vertical="center"/>
    </xf>
    <xf numFmtId="0" fontId="3" fillId="0" borderId="15" xfId="0" applyFont="1" applyFill="1" applyBorder="1" applyAlignment="1">
      <alignment horizontal="left" vertical="center" wrapText="1"/>
    </xf>
    <xf numFmtId="0" fontId="3" fillId="0" borderId="16" xfId="0" applyFont="1" applyFill="1" applyBorder="1" applyAlignment="1">
      <alignment horizontal="center" vertical="center"/>
    </xf>
    <xf numFmtId="10" fontId="7" fillId="0" borderId="17" xfId="0" applyNumberFormat="1" applyFont="1" applyFill="1" applyBorder="1" applyAlignment="1">
      <alignment horizontal="center" vertical="center"/>
    </xf>
    <xf numFmtId="0" fontId="7" fillId="0" borderId="17" xfId="0"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18" xfId="0" applyFont="1" applyFill="1" applyBorder="1" applyAlignment="1">
      <alignmen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Border="1" applyAlignment="1">
      <alignment horizontal="center" vertical="center" wrapText="1"/>
    </xf>
    <xf numFmtId="0" fontId="8" fillId="0" borderId="0" xfId="0" applyFont="1" applyAlignment="1">
      <alignment/>
    </xf>
    <xf numFmtId="0" fontId="0" fillId="0" borderId="17" xfId="0" applyBorder="1" applyAlignment="1">
      <alignment horizontal="center" vertical="center"/>
    </xf>
    <xf numFmtId="0" fontId="0" fillId="0" borderId="17" xfId="0" applyBorder="1" applyAlignment="1">
      <alignment vertical="center"/>
    </xf>
    <xf numFmtId="0" fontId="0" fillId="0" borderId="17" xfId="0" applyBorder="1" applyAlignment="1">
      <alignment horizontal="left" vertical="center"/>
    </xf>
    <xf numFmtId="4" fontId="0" fillId="0" borderId="17" xfId="0" applyNumberFormat="1" applyBorder="1" applyAlignment="1">
      <alignment horizontal="right" vertical="center"/>
    </xf>
    <xf numFmtId="1" fontId="0" fillId="0" borderId="17" xfId="0" applyNumberFormat="1" applyBorder="1" applyAlignment="1">
      <alignment horizontal="center" vertical="center"/>
    </xf>
    <xf numFmtId="0" fontId="0" fillId="0" borderId="0" xfId="0" applyFont="1" applyAlignment="1">
      <alignment horizontal="right"/>
    </xf>
    <xf numFmtId="4" fontId="9" fillId="0" borderId="0" xfId="0" applyNumberFormat="1" applyFont="1" applyAlignment="1">
      <alignment/>
    </xf>
    <xf numFmtId="0" fontId="3" fillId="0" borderId="16" xfId="0" applyFont="1" applyBorder="1" applyAlignment="1">
      <alignment horizontal="center" vertical="center"/>
    </xf>
    <xf numFmtId="0" fontId="3" fillId="0" borderId="14" xfId="0" applyFont="1" applyBorder="1" applyAlignment="1">
      <alignment horizontal="center" vertical="center"/>
    </xf>
    <xf numFmtId="10" fontId="7" fillId="0" borderId="17" xfId="0" applyNumberFormat="1" applyFont="1" applyBorder="1" applyAlignment="1">
      <alignment horizontal="center" vertical="center"/>
    </xf>
    <xf numFmtId="0" fontId="7" fillId="0" borderId="17" xfId="0" applyFont="1" applyBorder="1" applyAlignment="1">
      <alignment horizontal="center" vertical="center"/>
    </xf>
    <xf numFmtId="0" fontId="3" fillId="0" borderId="18" xfId="0" applyFont="1" applyBorder="1" applyAlignment="1">
      <alignment vertical="center" wrapText="1"/>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4" fontId="0" fillId="0" borderId="0" xfId="0" applyNumberFormat="1" applyBorder="1" applyAlignment="1">
      <alignment horizontal="right" vertical="center"/>
    </xf>
    <xf numFmtId="10"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vertical="center" wrapText="1"/>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4"/>
  <sheetViews>
    <sheetView tabSelected="1" zoomScale="85" zoomScaleNormal="85" zoomScalePageLayoutView="0" workbookViewId="0" topLeftCell="A1">
      <selection activeCell="F20" sqref="F20"/>
    </sheetView>
  </sheetViews>
  <sheetFormatPr defaultColWidth="9.140625" defaultRowHeight="12.75"/>
  <cols>
    <col min="1" max="1" width="7.28125" style="0" customWidth="1"/>
    <col min="2" max="2" width="9.8515625" style="0" customWidth="1"/>
    <col min="3" max="3" width="27.28125" style="0" bestFit="1" customWidth="1"/>
    <col min="4" max="4" width="71.8515625" style="0" bestFit="1" customWidth="1"/>
    <col min="5" max="5" width="20.140625" style="0" customWidth="1"/>
    <col min="6" max="6" width="12.7109375" style="0" customWidth="1"/>
    <col min="7" max="7" width="13.8515625" style="0" bestFit="1" customWidth="1"/>
    <col min="8" max="8" width="17.140625" style="0" bestFit="1" customWidth="1"/>
    <col min="9" max="9" width="15.00390625" style="0" customWidth="1"/>
    <col min="10" max="10" width="13.140625" style="0" customWidth="1"/>
    <col min="11" max="11" width="71.57421875" style="0" customWidth="1"/>
  </cols>
  <sheetData>
    <row r="1" ht="15">
      <c r="A1" s="20" t="s">
        <v>14</v>
      </c>
    </row>
    <row r="2" s="2" customFormat="1" ht="10.5"/>
    <row r="3" s="2" customFormat="1" ht="15.75" thickBot="1">
      <c r="A3" s="20" t="s">
        <v>33</v>
      </c>
    </row>
    <row r="4" spans="1:11" s="1" customFormat="1" ht="64.5" thickBot="1">
      <c r="A4" s="4" t="s">
        <v>3</v>
      </c>
      <c r="B4" s="5" t="s">
        <v>4</v>
      </c>
      <c r="C4" s="5" t="s">
        <v>2</v>
      </c>
      <c r="D4" s="5" t="s">
        <v>0</v>
      </c>
      <c r="E4" s="5" t="s">
        <v>7</v>
      </c>
      <c r="F4" s="5" t="s">
        <v>43</v>
      </c>
      <c r="G4" s="5" t="s">
        <v>1</v>
      </c>
      <c r="H4" s="17" t="s">
        <v>42</v>
      </c>
      <c r="I4" s="19" t="s">
        <v>13</v>
      </c>
      <c r="J4" s="18" t="s">
        <v>9</v>
      </c>
      <c r="K4" s="6" t="s">
        <v>41</v>
      </c>
    </row>
    <row r="5" spans="1:11" s="3" customFormat="1" ht="42">
      <c r="A5" s="7">
        <v>1</v>
      </c>
      <c r="B5" s="21" t="s">
        <v>8</v>
      </c>
      <c r="C5" s="22" t="s">
        <v>18</v>
      </c>
      <c r="D5" s="23" t="s">
        <v>25</v>
      </c>
      <c r="E5" s="8" t="s">
        <v>32</v>
      </c>
      <c r="F5" s="24">
        <v>4286000</v>
      </c>
      <c r="G5" s="9">
        <f>H5/F5</f>
        <v>0.6999533364442371</v>
      </c>
      <c r="H5" s="24">
        <v>3000000</v>
      </c>
      <c r="I5" s="25">
        <v>42</v>
      </c>
      <c r="J5" s="10" t="s">
        <v>10</v>
      </c>
      <c r="K5" s="11" t="s">
        <v>34</v>
      </c>
    </row>
    <row r="6" spans="1:11" s="3" customFormat="1" ht="73.5">
      <c r="A6" s="12">
        <v>2</v>
      </c>
      <c r="B6" s="21" t="s">
        <v>11</v>
      </c>
      <c r="C6" s="22" t="s">
        <v>19</v>
      </c>
      <c r="D6" s="23" t="s">
        <v>26</v>
      </c>
      <c r="E6" s="8" t="s">
        <v>32</v>
      </c>
      <c r="F6" s="24">
        <v>4000000</v>
      </c>
      <c r="G6" s="13">
        <f aca="true" t="shared" si="0" ref="G6:G11">H6/F6</f>
        <v>0.75</v>
      </c>
      <c r="H6" s="24">
        <v>3000000</v>
      </c>
      <c r="I6" s="25">
        <v>40</v>
      </c>
      <c r="J6" s="14" t="s">
        <v>10</v>
      </c>
      <c r="K6" s="15" t="s">
        <v>35</v>
      </c>
    </row>
    <row r="7" spans="1:11" s="3" customFormat="1" ht="115.5">
      <c r="A7" s="12">
        <v>3</v>
      </c>
      <c r="B7" s="21" t="s">
        <v>15</v>
      </c>
      <c r="C7" s="22" t="s">
        <v>20</v>
      </c>
      <c r="D7" s="23" t="s">
        <v>27</v>
      </c>
      <c r="E7" s="8" t="s">
        <v>32</v>
      </c>
      <c r="F7" s="24">
        <v>2564984</v>
      </c>
      <c r="G7" s="13">
        <f t="shared" si="0"/>
        <v>0.7995371511089348</v>
      </c>
      <c r="H7" s="24">
        <v>2050800</v>
      </c>
      <c r="I7" s="25">
        <v>39.5</v>
      </c>
      <c r="J7" s="14" t="s">
        <v>12</v>
      </c>
      <c r="K7" s="15" t="s">
        <v>36</v>
      </c>
    </row>
    <row r="8" spans="1:11" s="3" customFormat="1" ht="31.5">
      <c r="A8" s="12">
        <v>4</v>
      </c>
      <c r="B8" s="21" t="s">
        <v>16</v>
      </c>
      <c r="C8" s="22" t="s">
        <v>21</v>
      </c>
      <c r="D8" s="23" t="s">
        <v>28</v>
      </c>
      <c r="E8" s="8" t="s">
        <v>32</v>
      </c>
      <c r="F8" s="24">
        <v>10042026</v>
      </c>
      <c r="G8" s="13">
        <f t="shared" si="0"/>
        <v>0.29874449637951545</v>
      </c>
      <c r="H8" s="24">
        <v>3000000</v>
      </c>
      <c r="I8" s="25">
        <v>39</v>
      </c>
      <c r="J8" s="14" t="s">
        <v>10</v>
      </c>
      <c r="K8" s="16" t="s">
        <v>37</v>
      </c>
    </row>
    <row r="9" spans="1:11" s="3" customFormat="1" ht="84">
      <c r="A9" s="12">
        <v>5</v>
      </c>
      <c r="B9" s="21" t="s">
        <v>5</v>
      </c>
      <c r="C9" s="22" t="s">
        <v>22</v>
      </c>
      <c r="D9" s="23" t="s">
        <v>29</v>
      </c>
      <c r="E9" s="8" t="s">
        <v>32</v>
      </c>
      <c r="F9" s="24">
        <v>6000000</v>
      </c>
      <c r="G9" s="13">
        <f t="shared" si="0"/>
        <v>0.5</v>
      </c>
      <c r="H9" s="24">
        <v>3000000</v>
      </c>
      <c r="I9" s="25">
        <v>38</v>
      </c>
      <c r="J9" s="14" t="s">
        <v>10</v>
      </c>
      <c r="K9" s="15" t="s">
        <v>38</v>
      </c>
    </row>
    <row r="10" spans="1:11" s="3" customFormat="1" ht="63">
      <c r="A10" s="12">
        <v>6</v>
      </c>
      <c r="B10" s="21" t="s">
        <v>17</v>
      </c>
      <c r="C10" s="22" t="s">
        <v>23</v>
      </c>
      <c r="D10" s="23" t="s">
        <v>30</v>
      </c>
      <c r="E10" s="8" t="s">
        <v>32</v>
      </c>
      <c r="F10" s="24">
        <v>2801133</v>
      </c>
      <c r="G10" s="13">
        <f t="shared" si="0"/>
        <v>0.7999977152102381</v>
      </c>
      <c r="H10" s="24">
        <v>2240900</v>
      </c>
      <c r="I10" s="25">
        <v>37</v>
      </c>
      <c r="J10" s="14" t="s">
        <v>10</v>
      </c>
      <c r="K10" s="15" t="s">
        <v>39</v>
      </c>
    </row>
    <row r="11" spans="1:11" s="3" customFormat="1" ht="115.5">
      <c r="A11" s="12">
        <v>7</v>
      </c>
      <c r="B11" s="21" t="s">
        <v>6</v>
      </c>
      <c r="C11" s="22" t="s">
        <v>24</v>
      </c>
      <c r="D11" s="23" t="s">
        <v>31</v>
      </c>
      <c r="E11" s="8" t="s">
        <v>32</v>
      </c>
      <c r="F11" s="24">
        <v>4081987</v>
      </c>
      <c r="G11" s="13">
        <f t="shared" si="0"/>
        <v>0.6999777314332456</v>
      </c>
      <c r="H11" s="24">
        <v>2857300</v>
      </c>
      <c r="I11" s="25">
        <v>37</v>
      </c>
      <c r="J11" s="14" t="s">
        <v>10</v>
      </c>
      <c r="K11" s="16" t="s">
        <v>40</v>
      </c>
    </row>
    <row r="12" spans="1:11" ht="52.5">
      <c r="A12" s="28">
        <v>8</v>
      </c>
      <c r="B12" s="21" t="s">
        <v>45</v>
      </c>
      <c r="C12" s="22" t="s">
        <v>46</v>
      </c>
      <c r="D12" s="23" t="s">
        <v>47</v>
      </c>
      <c r="E12" s="29" t="s">
        <v>32</v>
      </c>
      <c r="F12" s="24">
        <v>3375700</v>
      </c>
      <c r="G12" s="30">
        <f>H12/F12</f>
        <v>0.7999822259087004</v>
      </c>
      <c r="H12" s="24">
        <v>2700500</v>
      </c>
      <c r="I12" s="21">
        <v>36</v>
      </c>
      <c r="J12" s="31" t="s">
        <v>10</v>
      </c>
      <c r="K12" s="32" t="s">
        <v>48</v>
      </c>
    </row>
    <row r="13" spans="1:11" ht="12.75">
      <c r="A13" s="33"/>
      <c r="B13" s="34"/>
      <c r="C13" s="35"/>
      <c r="D13" s="36"/>
      <c r="E13" s="33"/>
      <c r="F13" s="37"/>
      <c r="G13" s="38"/>
      <c r="H13" s="37"/>
      <c r="I13" s="34"/>
      <c r="J13" s="39"/>
      <c r="K13" s="40"/>
    </row>
    <row r="14" spans="7:8" ht="12.75">
      <c r="G14" s="26" t="s">
        <v>44</v>
      </c>
      <c r="H14" s="27">
        <f>SUM(H5:H12)</f>
        <v>21849500</v>
      </c>
    </row>
  </sheetData>
  <sheetProtection/>
  <printOptions horizontalCentered="1" verticalCentered="1"/>
  <pageMargins left="0.7874015748031497" right="0.7874015748031497" top="0.984251968503937" bottom="0.984251968503937" header="0.5118110236220472" footer="0.5118110236220472"/>
  <pageSetup fitToHeight="20" fitToWidth="1" horizontalDpi="600" verticalDpi="600" orientation="landscape" paperSize="9" scale="56" r:id="rId1"/>
  <headerFooter alignWithMargins="0">
    <oddFooter>&amp;L&amp;1#&amp;"Calibri"&amp;9&amp;K000000Klasifikace informací: Neveřejné</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Gordic spol. s 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Zajac</dc:creator>
  <cp:keywords/>
  <dc:description/>
  <cp:lastModifiedBy>Zajac Petr</cp:lastModifiedBy>
  <cp:lastPrinted>2023-04-27T04:38:28Z</cp:lastPrinted>
  <dcterms:created xsi:type="dcterms:W3CDTF">2006-03-26T18:14:00Z</dcterms:created>
  <dcterms:modified xsi:type="dcterms:W3CDTF">2024-04-30T12:17:32Z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3ff9749-f68b-40ec-aa05-229831920469_Enabled">
    <vt:lpwstr>true</vt:lpwstr>
  </property>
  <property fmtid="{D5CDD505-2E9C-101B-9397-08002B2CF9AE}" pid="3" name="MSIP_Label_63ff9749-f68b-40ec-aa05-229831920469_SetDate">
    <vt:lpwstr>2022-04-29T07:44:32Z</vt:lpwstr>
  </property>
  <property fmtid="{D5CDD505-2E9C-101B-9397-08002B2CF9AE}" pid="4" name="MSIP_Label_63ff9749-f68b-40ec-aa05-229831920469_Method">
    <vt:lpwstr>Standard</vt:lpwstr>
  </property>
  <property fmtid="{D5CDD505-2E9C-101B-9397-08002B2CF9AE}" pid="5" name="MSIP_Label_63ff9749-f68b-40ec-aa05-229831920469_Name">
    <vt:lpwstr>Neveřejná informace</vt:lpwstr>
  </property>
  <property fmtid="{D5CDD505-2E9C-101B-9397-08002B2CF9AE}" pid="6" name="MSIP_Label_63ff9749-f68b-40ec-aa05-229831920469_SiteId">
    <vt:lpwstr>39f24d0b-aa30-4551-8e81-43c77cf1000e</vt:lpwstr>
  </property>
  <property fmtid="{D5CDD505-2E9C-101B-9397-08002B2CF9AE}" pid="7" name="MSIP_Label_63ff9749-f68b-40ec-aa05-229831920469_ActionId">
    <vt:lpwstr>453930d6-a813-4362-84fa-a50ac2379fa7</vt:lpwstr>
  </property>
  <property fmtid="{D5CDD505-2E9C-101B-9397-08002B2CF9AE}" pid="8" name="MSIP_Label_63ff9749-f68b-40ec-aa05-229831920469_ContentBits">
    <vt:lpwstr>2</vt:lpwstr>
  </property>
</Properties>
</file>