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90" activeTab="0"/>
  </bookViews>
  <sheets>
    <sheet name="poskytnuté" sheetId="1" r:id="rId1"/>
  </sheets>
  <definedNames>
    <definedName name="_xlnm.Print_Titles" localSheetId="0">'poskytnuté'!$3:$3</definedName>
    <definedName name="Z_0F6BE4EC_B4E2_4741_A2FC_F07B871FBFF9_.wvu.PrintTitles" localSheetId="0" hidden="1">'poskytnuté'!$3:$3</definedName>
    <definedName name="Z_86424DFC_19CB_433A_989D_6FD6BA4660CA_.wvu.PrintTitles" localSheetId="0" hidden="1">'poskytnuté'!$3:$3</definedName>
    <definedName name="Z_E6AE2934_AE2B_4C4B_8A0D_A9134572C821_.wvu.PrintTitles" localSheetId="0" hidden="1">'poskytnuté'!$3:$3</definedName>
    <definedName name="Z_F2347F7D_887D_4100_A3E7_854C18A4695B_.wvu.PrintTitles" localSheetId="0" hidden="1">'poskytnuté'!$3:$3</definedName>
  </definedNames>
  <calcPr fullCalcOnLoad="1"/>
</workbook>
</file>

<file path=xl/sharedStrings.xml><?xml version="1.0" encoding="utf-8"?>
<sst xmlns="http://schemas.openxmlformats.org/spreadsheetml/2006/main" count="162" uniqueCount="122">
  <si>
    <t>Právní forma</t>
  </si>
  <si>
    <t>Název projektu/účel</t>
  </si>
  <si>
    <t>Podíl dotace na nákladech projektu v %</t>
  </si>
  <si>
    <t>Časové použití    od - do</t>
  </si>
  <si>
    <t>Příjemce dotace/ žadatel</t>
  </si>
  <si>
    <t>Poř. číslo</t>
  </si>
  <si>
    <t>1</t>
  </si>
  <si>
    <t>00297755</t>
  </si>
  <si>
    <t>Město Bílovec</t>
  </si>
  <si>
    <t>Studie optimalizace systému nakládání s odpady v městě Bílovec</t>
  </si>
  <si>
    <t>2</t>
  </si>
  <si>
    <t>00296562</t>
  </si>
  <si>
    <t>Obec Bystřice</t>
  </si>
  <si>
    <t>Studie pro optimalizaci obecního systému nakládání s odpady v obci Bystřice</t>
  </si>
  <si>
    <t>3</t>
  </si>
  <si>
    <t>00635529</t>
  </si>
  <si>
    <t>Obec Staré Těchanovice</t>
  </si>
  <si>
    <t>Studie pro optimalizaci systému nakládání s odpady v obci Staré Těchanovice.</t>
  </si>
  <si>
    <t>4</t>
  </si>
  <si>
    <t>00297488</t>
  </si>
  <si>
    <t>Statutární město Havířov</t>
  </si>
  <si>
    <t>Studie aktuálního stavu kontejnerových stanovišť na území města Havířova za účelem zvýšení účinnosti primární separace</t>
  </si>
  <si>
    <t>5</t>
  </si>
  <si>
    <t>00300420</t>
  </si>
  <si>
    <t>Obec Melč</t>
  </si>
  <si>
    <t>6</t>
  </si>
  <si>
    <t>Studie pro optimalizaci nakládání s odpady v obci Melč</t>
  </si>
  <si>
    <t>00300667</t>
  </si>
  <si>
    <t>Obec Slavkov</t>
  </si>
  <si>
    <t>Studie nakládání s odpady - obec Slavkov</t>
  </si>
  <si>
    <t>7</t>
  </si>
  <si>
    <t>00849740</t>
  </si>
  <si>
    <t>Obec Větřkovice</t>
  </si>
  <si>
    <t>Studie pro optimalizaci nakládání s odpady v obci Větřkovice</t>
  </si>
  <si>
    <t>8</t>
  </si>
  <si>
    <t>00299898</t>
  </si>
  <si>
    <t>Město Budišov nad Budišovkou</t>
  </si>
  <si>
    <t>Studie pro optimalizaci nakládání s odpady ve městě Budišov nad Budišovkou</t>
  </si>
  <si>
    <t>9</t>
  </si>
  <si>
    <t>00300870</t>
  </si>
  <si>
    <t>Město Vítkov</t>
  </si>
  <si>
    <t>Studie optimalizace systému nakládání s odpady ve Vítkově</t>
  </si>
  <si>
    <t>10</t>
  </si>
  <si>
    <t>00635537</t>
  </si>
  <si>
    <t>Obec Kružberk</t>
  </si>
  <si>
    <t>Studie pro optimalizaci nakládání s odpady v obci Kružberk</t>
  </si>
  <si>
    <t>11</t>
  </si>
  <si>
    <t>00298221</t>
  </si>
  <si>
    <t>Město Odry</t>
  </si>
  <si>
    <t>Studie optimalizace nakládaní s odpady v Odrách</t>
  </si>
  <si>
    <t>13</t>
  </si>
  <si>
    <t>00297062</t>
  </si>
  <si>
    <t>Město Paskov</t>
  </si>
  <si>
    <t>Studie optimalizace nakládání s odpady ve městě Paskov</t>
  </si>
  <si>
    <t>14</t>
  </si>
  <si>
    <t>00296759</t>
  </si>
  <si>
    <t>Město Jablunkov</t>
  </si>
  <si>
    <t>Studie pro optimalizaci obecního systému nakládání s odpady ve městě Jablunkov</t>
  </si>
  <si>
    <t>15</t>
  </si>
  <si>
    <t>00534919</t>
  </si>
  <si>
    <t>Obec Nové Lublice</t>
  </si>
  <si>
    <t>Studie pro optimalizaci systému nakládání s odpady v obci Nové Lublice.</t>
  </si>
  <si>
    <t>16</t>
  </si>
  <si>
    <t>00635391</t>
  </si>
  <si>
    <t>Obec Moravice</t>
  </si>
  <si>
    <t>Studie pro optimalizaci systému nakládání s odpady v obci Moravice</t>
  </si>
  <si>
    <t>17</t>
  </si>
  <si>
    <t>00296457</t>
  </si>
  <si>
    <t>Město Vrbno pod Pradědem</t>
  </si>
  <si>
    <t>Studie optimalizace odpadového hospodářství ve Vrbně pod Pradědem</t>
  </si>
  <si>
    <t>18</t>
  </si>
  <si>
    <t>00534650</t>
  </si>
  <si>
    <t>Obec Bělá</t>
  </si>
  <si>
    <t>Studie optimalizace obecního systému nakládání s odpady v obci Bělá</t>
  </si>
  <si>
    <t>19</t>
  </si>
  <si>
    <t>00297461</t>
  </si>
  <si>
    <t>Obec Dolní Lutyně</t>
  </si>
  <si>
    <t>Studie optimalizace obecního systému nakládání s odpady v obci Dolní Lutyně</t>
  </si>
  <si>
    <t>20</t>
  </si>
  <si>
    <t>00299880</t>
  </si>
  <si>
    <t>21</t>
  </si>
  <si>
    <t>00300390</t>
  </si>
  <si>
    <t>Obec Ludgeřovice</t>
  </si>
  <si>
    <t>Studie optimalizace obecního systému nakládání s odpady v obci Ludgeřovice</t>
  </si>
  <si>
    <t>22</t>
  </si>
  <si>
    <t>00300560</t>
  </si>
  <si>
    <t>Obec Píšť</t>
  </si>
  <si>
    <t>Studie optimalizace obecního systému nakládání s odpady v obci Píšť</t>
  </si>
  <si>
    <t>23</t>
  </si>
  <si>
    <t>00576981</t>
  </si>
  <si>
    <t>Obec Soběšovice</t>
  </si>
  <si>
    <t>Studie optimalizace systému nakládání s odpady v obci Soběšovice</t>
  </si>
  <si>
    <t>24</t>
  </si>
  <si>
    <t>00296422</t>
  </si>
  <si>
    <t>Obec Úvalno</t>
  </si>
  <si>
    <t>Studie optimalizace systému nakládání s odpady v obci Úvalno</t>
  </si>
  <si>
    <t>25</t>
  </si>
  <si>
    <t>00577022</t>
  </si>
  <si>
    <t>Obec Krásná</t>
  </si>
  <si>
    <t>Optimalizace obecního systému nakládání s odpady v obci Krásná</t>
  </si>
  <si>
    <t>26</t>
  </si>
  <si>
    <t>00296228</t>
  </si>
  <si>
    <t>Město Město Albrechtice</t>
  </si>
  <si>
    <t>Studie optimalizace systému nakládání s odpady ve Městě Albrechtice</t>
  </si>
  <si>
    <t>IČO</t>
  </si>
  <si>
    <t>Celkové plánované náklady projektu (Kč)</t>
  </si>
  <si>
    <t>Výše dotace (Kč)</t>
  </si>
  <si>
    <t>Průměr bodového hodnocení</t>
  </si>
  <si>
    <t>2.1.2019-32.12.2019</t>
  </si>
  <si>
    <t>2.1.2019-31.12.2019</t>
  </si>
  <si>
    <t>obec</t>
  </si>
  <si>
    <t>21.3.2019-31.12.2019</t>
  </si>
  <si>
    <t>1.3.2019-31.12.2022</t>
  </si>
  <si>
    <t>01.03.2019-31.12.2019</t>
  </si>
  <si>
    <t>21.03.2019-31.12.2019</t>
  </si>
  <si>
    <t>02.01.2019-31.12.2019</t>
  </si>
  <si>
    <t>01.3.2019-31.12.2019</t>
  </si>
  <si>
    <t>01.07.2019-31.12.2019</t>
  </si>
  <si>
    <t>Městys Březová</t>
  </si>
  <si>
    <t>Studie pro optimalizaci systému nakládání s odpady v obci Březová</t>
  </si>
  <si>
    <t>Poskytnutí dotací v rámci dotačního programu "Studie pro optimalizaci obecních systémů nakládání s odpady" pro rok 2019</t>
  </si>
  <si>
    <t>Dotace celkem: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</si>
</sst>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\ &quot;Kč&quot;"/>
    <numFmt numFmtId="166" formatCode="0.0"/>
    <numFmt numFmtId="167" formatCode="0.0000000"/>
    <numFmt numFmtId="168" formatCode="0.000000"/>
    <numFmt numFmtId="169" formatCode="0.00000"/>
    <numFmt numFmtId="170" formatCode="0.0000"/>
    <numFmt numFmtId="171" formatCode="0.000"/>
  </numFmts>
  <fonts count="41">
    <font>
      <sz val="10"/>
      <name val="Arial"/>
      <family val="0"/>
    </font>
    <font>
      <sz val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ahom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8"/>
      <color indexed="54"/>
      <name val="Calibri Light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8"/>
      <color theme="3"/>
      <name val="Calibri Light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top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12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3" fontId="3" fillId="0" borderId="14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66" fontId="3" fillId="0" borderId="16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3" fontId="3" fillId="0" borderId="18" xfId="0" applyNumberFormat="1" applyFont="1" applyBorder="1" applyAlignment="1">
      <alignment horizontal="center" vertical="center"/>
    </xf>
    <xf numFmtId="2" fontId="3" fillId="0" borderId="18" xfId="0" applyNumberFormat="1" applyFont="1" applyBorder="1" applyAlignment="1">
      <alignment horizontal="center" vertical="center"/>
    </xf>
    <xf numFmtId="166" fontId="3" fillId="0" borderId="2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3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6" fillId="0" borderId="0" xfId="0" applyFont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5.57421875" style="0" customWidth="1"/>
    <col min="2" max="2" width="10.7109375" style="0" customWidth="1"/>
    <col min="3" max="3" width="15.421875" style="0" customWidth="1"/>
    <col min="4" max="4" width="9.28125" style="0" customWidth="1"/>
    <col min="5" max="5" width="27.28125" style="0" customWidth="1"/>
    <col min="6" max="9" width="12.7109375" style="0" customWidth="1"/>
    <col min="10" max="10" width="10.140625" style="0" customWidth="1"/>
  </cols>
  <sheetData>
    <row r="1" spans="1:10" s="1" customFormat="1" ht="18.75" customHeight="1">
      <c r="A1" s="27" t="s">
        <v>120</v>
      </c>
      <c r="B1" s="27"/>
      <c r="C1" s="27"/>
      <c r="D1" s="27"/>
      <c r="E1" s="27"/>
      <c r="F1" s="27"/>
      <c r="G1" s="27"/>
      <c r="H1" s="27"/>
      <c r="I1" s="27"/>
      <c r="J1" s="27"/>
    </row>
    <row r="2" s="1" customFormat="1" ht="6.75" customHeight="1" thickBot="1">
      <c r="A2" s="7"/>
    </row>
    <row r="3" spans="1:10" s="3" customFormat="1" ht="50.25" customHeight="1" thickBot="1">
      <c r="A3" s="8" t="s">
        <v>5</v>
      </c>
      <c r="B3" s="2" t="s">
        <v>104</v>
      </c>
      <c r="C3" s="2" t="s">
        <v>4</v>
      </c>
      <c r="D3" s="2" t="s">
        <v>0</v>
      </c>
      <c r="E3" s="2" t="s">
        <v>1</v>
      </c>
      <c r="F3" s="2" t="s">
        <v>105</v>
      </c>
      <c r="G3" s="2" t="s">
        <v>106</v>
      </c>
      <c r="H3" s="2" t="s">
        <v>2</v>
      </c>
      <c r="I3" s="2" t="s">
        <v>3</v>
      </c>
      <c r="J3" s="6" t="s">
        <v>107</v>
      </c>
    </row>
    <row r="4" spans="1:10" s="5" customFormat="1" ht="45" customHeight="1">
      <c r="A4" s="9" t="s">
        <v>18</v>
      </c>
      <c r="B4" s="10" t="s">
        <v>19</v>
      </c>
      <c r="C4" s="11" t="s">
        <v>20</v>
      </c>
      <c r="D4" s="12" t="s">
        <v>110</v>
      </c>
      <c r="E4" s="11" t="s">
        <v>21</v>
      </c>
      <c r="F4" s="13">
        <v>450000</v>
      </c>
      <c r="G4" s="13">
        <v>200000</v>
      </c>
      <c r="H4" s="14">
        <f aca="true" t="shared" si="0" ref="H4:H28">ROUND((G4/F4)*100,2)</f>
        <v>44.44</v>
      </c>
      <c r="I4" s="11" t="s">
        <v>115</v>
      </c>
      <c r="J4" s="15">
        <v>21</v>
      </c>
    </row>
    <row r="5" spans="1:10" s="5" customFormat="1" ht="45" customHeight="1">
      <c r="A5" s="9" t="s">
        <v>70</v>
      </c>
      <c r="B5" s="10" t="s">
        <v>71</v>
      </c>
      <c r="C5" s="11" t="s">
        <v>72</v>
      </c>
      <c r="D5" s="12" t="s">
        <v>110</v>
      </c>
      <c r="E5" s="11" t="s">
        <v>73</v>
      </c>
      <c r="F5" s="13">
        <v>145200</v>
      </c>
      <c r="G5" s="13">
        <v>123400</v>
      </c>
      <c r="H5" s="14">
        <f t="shared" si="0"/>
        <v>84.99</v>
      </c>
      <c r="I5" s="11" t="s">
        <v>113</v>
      </c>
      <c r="J5" s="15">
        <v>20</v>
      </c>
    </row>
    <row r="6" spans="1:10" s="5" customFormat="1" ht="45" customHeight="1">
      <c r="A6" s="9" t="s">
        <v>88</v>
      </c>
      <c r="B6" s="10" t="s">
        <v>89</v>
      </c>
      <c r="C6" s="11" t="s">
        <v>90</v>
      </c>
      <c r="D6" s="12" t="s">
        <v>110</v>
      </c>
      <c r="E6" s="11" t="s">
        <v>91</v>
      </c>
      <c r="F6" s="13">
        <v>145200</v>
      </c>
      <c r="G6" s="13">
        <v>123400</v>
      </c>
      <c r="H6" s="14">
        <f t="shared" si="0"/>
        <v>84.99</v>
      </c>
      <c r="I6" s="11" t="s">
        <v>116</v>
      </c>
      <c r="J6" s="15">
        <v>20</v>
      </c>
    </row>
    <row r="7" spans="1:10" s="5" customFormat="1" ht="45" customHeight="1">
      <c r="A7" s="9" t="s">
        <v>100</v>
      </c>
      <c r="B7" s="10" t="s">
        <v>101</v>
      </c>
      <c r="C7" s="11" t="s">
        <v>102</v>
      </c>
      <c r="D7" s="12" t="s">
        <v>110</v>
      </c>
      <c r="E7" s="11" t="s">
        <v>103</v>
      </c>
      <c r="F7" s="13">
        <v>217800</v>
      </c>
      <c r="G7" s="13">
        <v>163300</v>
      </c>
      <c r="H7" s="14">
        <f t="shared" si="0"/>
        <v>74.98</v>
      </c>
      <c r="I7" s="11" t="s">
        <v>113</v>
      </c>
      <c r="J7" s="15">
        <v>20</v>
      </c>
    </row>
    <row r="8" spans="1:10" s="5" customFormat="1" ht="45" customHeight="1">
      <c r="A8" s="9" t="s">
        <v>14</v>
      </c>
      <c r="B8" s="10" t="s">
        <v>15</v>
      </c>
      <c r="C8" s="11" t="s">
        <v>16</v>
      </c>
      <c r="D8" s="12" t="s">
        <v>110</v>
      </c>
      <c r="E8" s="11" t="s">
        <v>17</v>
      </c>
      <c r="F8" s="13">
        <v>23700</v>
      </c>
      <c r="G8" s="13">
        <v>20000</v>
      </c>
      <c r="H8" s="14">
        <f t="shared" si="0"/>
        <v>84.39</v>
      </c>
      <c r="I8" s="11" t="s">
        <v>114</v>
      </c>
      <c r="J8" s="16">
        <v>19.666666666666668</v>
      </c>
    </row>
    <row r="9" spans="1:10" s="5" customFormat="1" ht="45" customHeight="1">
      <c r="A9" s="9" t="s">
        <v>22</v>
      </c>
      <c r="B9" s="10" t="s">
        <v>23</v>
      </c>
      <c r="C9" s="11" t="s">
        <v>24</v>
      </c>
      <c r="D9" s="12" t="s">
        <v>110</v>
      </c>
      <c r="E9" s="11" t="s">
        <v>26</v>
      </c>
      <c r="F9" s="13">
        <v>29700</v>
      </c>
      <c r="G9" s="13">
        <v>25000</v>
      </c>
      <c r="H9" s="14">
        <f t="shared" si="0"/>
        <v>84.18</v>
      </c>
      <c r="I9" s="11" t="s">
        <v>114</v>
      </c>
      <c r="J9" s="16">
        <v>19.666666666666668</v>
      </c>
    </row>
    <row r="10" spans="1:10" s="5" customFormat="1" ht="45" customHeight="1">
      <c r="A10" s="9" t="s">
        <v>30</v>
      </c>
      <c r="B10" s="10" t="s">
        <v>31</v>
      </c>
      <c r="C10" s="11" t="s">
        <v>32</v>
      </c>
      <c r="D10" s="12" t="s">
        <v>110</v>
      </c>
      <c r="E10" s="11" t="s">
        <v>33</v>
      </c>
      <c r="F10" s="13">
        <v>29700</v>
      </c>
      <c r="G10" s="13">
        <v>25000</v>
      </c>
      <c r="H10" s="14">
        <f t="shared" si="0"/>
        <v>84.18</v>
      </c>
      <c r="I10" s="11" t="s">
        <v>114</v>
      </c>
      <c r="J10" s="16">
        <v>19.666666666666668</v>
      </c>
    </row>
    <row r="11" spans="1:10" s="5" customFormat="1" ht="45" customHeight="1">
      <c r="A11" s="9" t="s">
        <v>42</v>
      </c>
      <c r="B11" s="10" t="s">
        <v>43</v>
      </c>
      <c r="C11" s="11" t="s">
        <v>44</v>
      </c>
      <c r="D11" s="12" t="s">
        <v>110</v>
      </c>
      <c r="E11" s="11" t="s">
        <v>45</v>
      </c>
      <c r="F11" s="13">
        <v>23700</v>
      </c>
      <c r="G11" s="13">
        <v>20000</v>
      </c>
      <c r="H11" s="14">
        <f t="shared" si="0"/>
        <v>84.39</v>
      </c>
      <c r="I11" s="11" t="s">
        <v>114</v>
      </c>
      <c r="J11" s="16">
        <v>19.666666666666668</v>
      </c>
    </row>
    <row r="12" spans="1:10" s="5" customFormat="1" ht="45" customHeight="1">
      <c r="A12" s="9" t="s">
        <v>58</v>
      </c>
      <c r="B12" s="10" t="s">
        <v>59</v>
      </c>
      <c r="C12" s="11" t="s">
        <v>60</v>
      </c>
      <c r="D12" s="12" t="s">
        <v>110</v>
      </c>
      <c r="E12" s="11" t="s">
        <v>61</v>
      </c>
      <c r="F12" s="13">
        <v>23700</v>
      </c>
      <c r="G12" s="13">
        <v>20000</v>
      </c>
      <c r="H12" s="14">
        <f t="shared" si="0"/>
        <v>84.39</v>
      </c>
      <c r="I12" s="11" t="s">
        <v>114</v>
      </c>
      <c r="J12" s="16">
        <v>19.666666666666668</v>
      </c>
    </row>
    <row r="13" spans="1:10" s="5" customFormat="1" ht="45" customHeight="1">
      <c r="A13" s="9" t="s">
        <v>62</v>
      </c>
      <c r="B13" s="10" t="s">
        <v>63</v>
      </c>
      <c r="C13" s="11" t="s">
        <v>64</v>
      </c>
      <c r="D13" s="12" t="s">
        <v>110</v>
      </c>
      <c r="E13" s="11" t="s">
        <v>65</v>
      </c>
      <c r="F13" s="13">
        <v>23700</v>
      </c>
      <c r="G13" s="13">
        <v>20000</v>
      </c>
      <c r="H13" s="14">
        <f t="shared" si="0"/>
        <v>84.39</v>
      </c>
      <c r="I13" s="11" t="s">
        <v>115</v>
      </c>
      <c r="J13" s="16">
        <v>19.666666666666668</v>
      </c>
    </row>
    <row r="14" spans="1:10" s="5" customFormat="1" ht="45" customHeight="1">
      <c r="A14" s="9" t="s">
        <v>96</v>
      </c>
      <c r="B14" s="10" t="s">
        <v>97</v>
      </c>
      <c r="C14" s="11" t="s">
        <v>98</v>
      </c>
      <c r="D14" s="12" t="s">
        <v>110</v>
      </c>
      <c r="E14" s="11" t="s">
        <v>99</v>
      </c>
      <c r="F14" s="13">
        <v>125000</v>
      </c>
      <c r="G14" s="13">
        <v>106000</v>
      </c>
      <c r="H14" s="14">
        <f t="shared" si="0"/>
        <v>84.8</v>
      </c>
      <c r="I14" s="11" t="s">
        <v>117</v>
      </c>
      <c r="J14" s="16">
        <v>19.666666666666668</v>
      </c>
    </row>
    <row r="15" spans="1:10" s="5" customFormat="1" ht="45" customHeight="1">
      <c r="A15" s="9" t="s">
        <v>80</v>
      </c>
      <c r="B15" s="10" t="s">
        <v>81</v>
      </c>
      <c r="C15" s="11" t="s">
        <v>82</v>
      </c>
      <c r="D15" s="12" t="s">
        <v>110</v>
      </c>
      <c r="E15" s="11" t="s">
        <v>83</v>
      </c>
      <c r="F15" s="13">
        <v>242000</v>
      </c>
      <c r="G15" s="13">
        <v>181000</v>
      </c>
      <c r="H15" s="14">
        <f t="shared" si="0"/>
        <v>74.79</v>
      </c>
      <c r="I15" s="11" t="s">
        <v>113</v>
      </c>
      <c r="J15" s="15">
        <v>18</v>
      </c>
    </row>
    <row r="16" spans="1:10" s="5" customFormat="1" ht="45" customHeight="1">
      <c r="A16" s="9" t="s">
        <v>92</v>
      </c>
      <c r="B16" s="10" t="s">
        <v>93</v>
      </c>
      <c r="C16" s="11" t="s">
        <v>94</v>
      </c>
      <c r="D16" s="12" t="s">
        <v>110</v>
      </c>
      <c r="E16" s="11" t="s">
        <v>95</v>
      </c>
      <c r="F16" s="13">
        <v>145200</v>
      </c>
      <c r="G16" s="13">
        <v>108900</v>
      </c>
      <c r="H16" s="14">
        <f t="shared" si="0"/>
        <v>75</v>
      </c>
      <c r="I16" s="11" t="s">
        <v>112</v>
      </c>
      <c r="J16" s="15">
        <v>18</v>
      </c>
    </row>
    <row r="17" spans="1:10" s="5" customFormat="1" ht="45" customHeight="1">
      <c r="A17" s="9" t="s">
        <v>6</v>
      </c>
      <c r="B17" s="10" t="s">
        <v>7</v>
      </c>
      <c r="C17" s="11" t="s">
        <v>8</v>
      </c>
      <c r="D17" s="12" t="s">
        <v>110</v>
      </c>
      <c r="E17" s="11" t="s">
        <v>9</v>
      </c>
      <c r="F17" s="13">
        <v>99800</v>
      </c>
      <c r="G17" s="13">
        <v>74800</v>
      </c>
      <c r="H17" s="14">
        <f t="shared" si="0"/>
        <v>74.95</v>
      </c>
      <c r="I17" s="11" t="s">
        <v>108</v>
      </c>
      <c r="J17" s="16">
        <v>17.666666666666668</v>
      </c>
    </row>
    <row r="18" spans="1:10" s="5" customFormat="1" ht="45" customHeight="1">
      <c r="A18" s="9" t="s">
        <v>25</v>
      </c>
      <c r="B18" s="10" t="s">
        <v>27</v>
      </c>
      <c r="C18" s="11" t="s">
        <v>28</v>
      </c>
      <c r="D18" s="12" t="s">
        <v>110</v>
      </c>
      <c r="E18" s="11" t="s">
        <v>29</v>
      </c>
      <c r="F18" s="13">
        <v>181500</v>
      </c>
      <c r="G18" s="13">
        <v>154200</v>
      </c>
      <c r="H18" s="14">
        <f t="shared" si="0"/>
        <v>84.96</v>
      </c>
      <c r="I18" s="11" t="s">
        <v>109</v>
      </c>
      <c r="J18" s="16">
        <v>17.666666666666668</v>
      </c>
    </row>
    <row r="19" spans="1:10" s="5" customFormat="1" ht="45" customHeight="1">
      <c r="A19" s="9" t="s">
        <v>34</v>
      </c>
      <c r="B19" s="10" t="s">
        <v>35</v>
      </c>
      <c r="C19" s="11" t="s">
        <v>36</v>
      </c>
      <c r="D19" s="12" t="s">
        <v>110</v>
      </c>
      <c r="E19" s="11" t="s">
        <v>37</v>
      </c>
      <c r="F19" s="13">
        <v>47500</v>
      </c>
      <c r="G19" s="13">
        <v>40000</v>
      </c>
      <c r="H19" s="14">
        <f t="shared" si="0"/>
        <v>84.21</v>
      </c>
      <c r="I19" s="11" t="s">
        <v>111</v>
      </c>
      <c r="J19" s="16">
        <v>17.666666666666668</v>
      </c>
    </row>
    <row r="20" spans="1:10" s="5" customFormat="1" ht="45" customHeight="1">
      <c r="A20" s="9" t="s">
        <v>74</v>
      </c>
      <c r="B20" s="10" t="s">
        <v>75</v>
      </c>
      <c r="C20" s="11" t="s">
        <v>76</v>
      </c>
      <c r="D20" s="12" t="s">
        <v>110</v>
      </c>
      <c r="E20" s="11" t="s">
        <v>77</v>
      </c>
      <c r="F20" s="13">
        <v>235500</v>
      </c>
      <c r="G20" s="13">
        <v>200000</v>
      </c>
      <c r="H20" s="14">
        <f t="shared" si="0"/>
        <v>84.93</v>
      </c>
      <c r="I20" s="11" t="s">
        <v>113</v>
      </c>
      <c r="J20" s="15">
        <v>17</v>
      </c>
    </row>
    <row r="21" spans="1:10" s="5" customFormat="1" ht="45" customHeight="1">
      <c r="A21" s="9" t="s">
        <v>38</v>
      </c>
      <c r="B21" s="10" t="s">
        <v>39</v>
      </c>
      <c r="C21" s="11" t="s">
        <v>40</v>
      </c>
      <c r="D21" s="12" t="s">
        <v>110</v>
      </c>
      <c r="E21" s="11" t="s">
        <v>41</v>
      </c>
      <c r="F21" s="13">
        <v>71000</v>
      </c>
      <c r="G21" s="13">
        <v>60000</v>
      </c>
      <c r="H21" s="14">
        <f t="shared" si="0"/>
        <v>84.51</v>
      </c>
      <c r="I21" s="11" t="s">
        <v>114</v>
      </c>
      <c r="J21" s="16">
        <v>16.666666666666668</v>
      </c>
    </row>
    <row r="22" spans="1:10" s="5" customFormat="1" ht="45" customHeight="1">
      <c r="A22" s="9" t="s">
        <v>50</v>
      </c>
      <c r="B22" s="10" t="s">
        <v>51</v>
      </c>
      <c r="C22" s="11" t="s">
        <v>52</v>
      </c>
      <c r="D22" s="12" t="s">
        <v>110</v>
      </c>
      <c r="E22" s="11" t="s">
        <v>53</v>
      </c>
      <c r="F22" s="13">
        <v>180000</v>
      </c>
      <c r="G22" s="13">
        <v>153000</v>
      </c>
      <c r="H22" s="14">
        <f t="shared" si="0"/>
        <v>85</v>
      </c>
      <c r="I22" s="11" t="s">
        <v>115</v>
      </c>
      <c r="J22" s="16">
        <v>16.666666666666668</v>
      </c>
    </row>
    <row r="23" spans="1:10" s="5" customFormat="1" ht="45" customHeight="1">
      <c r="A23" s="9" t="s">
        <v>66</v>
      </c>
      <c r="B23" s="10" t="s">
        <v>67</v>
      </c>
      <c r="C23" s="11" t="s">
        <v>68</v>
      </c>
      <c r="D23" s="12" t="s">
        <v>110</v>
      </c>
      <c r="E23" s="11" t="s">
        <v>69</v>
      </c>
      <c r="F23" s="13">
        <v>130000</v>
      </c>
      <c r="G23" s="13">
        <v>110000</v>
      </c>
      <c r="H23" s="14">
        <f t="shared" si="0"/>
        <v>84.62</v>
      </c>
      <c r="I23" s="11" t="s">
        <v>115</v>
      </c>
      <c r="J23" s="16">
        <v>15.666666666666666</v>
      </c>
    </row>
    <row r="24" spans="1:10" s="5" customFormat="1" ht="45" customHeight="1">
      <c r="A24" s="9" t="s">
        <v>46</v>
      </c>
      <c r="B24" s="10" t="s">
        <v>47</v>
      </c>
      <c r="C24" s="11" t="s">
        <v>48</v>
      </c>
      <c r="D24" s="12" t="s">
        <v>110</v>
      </c>
      <c r="E24" s="11" t="s">
        <v>49</v>
      </c>
      <c r="F24" s="13">
        <v>100000</v>
      </c>
      <c r="G24" s="13">
        <v>85000</v>
      </c>
      <c r="H24" s="14">
        <f t="shared" si="0"/>
        <v>85</v>
      </c>
      <c r="I24" s="11" t="s">
        <v>115</v>
      </c>
      <c r="J24" s="15">
        <v>15</v>
      </c>
    </row>
    <row r="25" spans="1:10" s="5" customFormat="1" ht="45" customHeight="1">
      <c r="A25" s="9" t="s">
        <v>78</v>
      </c>
      <c r="B25" s="10" t="s">
        <v>79</v>
      </c>
      <c r="C25" s="11" t="s">
        <v>118</v>
      </c>
      <c r="D25" s="12" t="s">
        <v>110</v>
      </c>
      <c r="E25" s="11" t="s">
        <v>119</v>
      </c>
      <c r="F25" s="13">
        <v>37700</v>
      </c>
      <c r="G25" s="13">
        <v>32000</v>
      </c>
      <c r="H25" s="14">
        <f t="shared" si="0"/>
        <v>84.88</v>
      </c>
      <c r="I25" s="11" t="s">
        <v>114</v>
      </c>
      <c r="J25" s="16">
        <v>14.666666666666666</v>
      </c>
    </row>
    <row r="26" spans="1:10" s="5" customFormat="1" ht="45" customHeight="1">
      <c r="A26" s="9" t="s">
        <v>84</v>
      </c>
      <c r="B26" s="10" t="s">
        <v>85</v>
      </c>
      <c r="C26" s="11" t="s">
        <v>86</v>
      </c>
      <c r="D26" s="12" t="s">
        <v>110</v>
      </c>
      <c r="E26" s="11" t="s">
        <v>87</v>
      </c>
      <c r="F26" s="13">
        <v>181500</v>
      </c>
      <c r="G26" s="13">
        <v>154200</v>
      </c>
      <c r="H26" s="14">
        <f t="shared" si="0"/>
        <v>84.96</v>
      </c>
      <c r="I26" s="11" t="s">
        <v>113</v>
      </c>
      <c r="J26" s="15">
        <v>14</v>
      </c>
    </row>
    <row r="27" spans="1:10" s="5" customFormat="1" ht="45" customHeight="1">
      <c r="A27" s="9" t="s">
        <v>54</v>
      </c>
      <c r="B27" s="10" t="s">
        <v>55</v>
      </c>
      <c r="C27" s="11" t="s">
        <v>56</v>
      </c>
      <c r="D27" s="12" t="s">
        <v>110</v>
      </c>
      <c r="E27" s="11" t="s">
        <v>57</v>
      </c>
      <c r="F27" s="13">
        <v>190000</v>
      </c>
      <c r="G27" s="13">
        <v>161500</v>
      </c>
      <c r="H27" s="14">
        <f t="shared" si="0"/>
        <v>85</v>
      </c>
      <c r="I27" s="11" t="s">
        <v>115</v>
      </c>
      <c r="J27" s="16">
        <v>13.666666666666666</v>
      </c>
    </row>
    <row r="28" spans="1:10" s="5" customFormat="1" ht="45" customHeight="1" thickBot="1">
      <c r="A28" s="17" t="s">
        <v>10</v>
      </c>
      <c r="B28" s="18" t="s">
        <v>11</v>
      </c>
      <c r="C28" s="19" t="s">
        <v>12</v>
      </c>
      <c r="D28" s="20" t="s">
        <v>110</v>
      </c>
      <c r="E28" s="19" t="s">
        <v>13</v>
      </c>
      <c r="F28" s="21">
        <v>190000</v>
      </c>
      <c r="G28" s="21">
        <v>161500</v>
      </c>
      <c r="H28" s="22">
        <f t="shared" si="0"/>
        <v>85</v>
      </c>
      <c r="I28" s="19" t="s">
        <v>115</v>
      </c>
      <c r="J28" s="23">
        <v>12.666666666666666</v>
      </c>
    </row>
    <row r="29" spans="1:7" s="1" customFormat="1" ht="12.75">
      <c r="A29" s="4" t="s">
        <v>121</v>
      </c>
      <c r="F29" s="24"/>
      <c r="G29" s="25">
        <f>SUM(G4:G28)</f>
        <v>2522200</v>
      </c>
    </row>
    <row r="30" spans="6:7" s="1" customFormat="1" ht="10.5">
      <c r="F30" s="26"/>
      <c r="G30" s="26"/>
    </row>
    <row r="31" s="1" customFormat="1" ht="10.5"/>
    <row r="32" s="1" customFormat="1" ht="10.5"/>
  </sheetData>
  <sheetProtection/>
  <mergeCells count="1">
    <mergeCell ref="A1:J1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2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Gordic spol. s 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Koláčová Petra</dc:creator>
  <cp:keywords/>
  <dc:description/>
  <cp:lastModifiedBy>Pastuszková Markéta</cp:lastModifiedBy>
  <cp:lastPrinted>2019-04-25T07:49:06Z</cp:lastPrinted>
  <dcterms:created xsi:type="dcterms:W3CDTF">2006-03-26T18:14:00Z</dcterms:created>
  <dcterms:modified xsi:type="dcterms:W3CDTF">2019-04-26T11:44:25Z</dcterms:modified>
  <cp:category/>
  <cp:version/>
  <cp:contentType/>
  <cp:contentStatus/>
</cp:coreProperties>
</file>