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-19" sheetId="1" r:id="rId1"/>
  </sheets>
  <definedNames>
    <definedName name="_xlnm.Print_Titles" localSheetId="0">'ZDR I-19'!$3:$3</definedName>
    <definedName name="_xlnm.Print_Area" localSheetId="0">'ZDR I-19'!$A:$J</definedName>
  </definedNames>
  <calcPr fullCalcOnLoad="1"/>
</workbook>
</file>

<file path=xl/sharedStrings.xml><?xml version="1.0" encoding="utf-8"?>
<sst xmlns="http://schemas.openxmlformats.org/spreadsheetml/2006/main" count="153" uniqueCount="94">
  <si>
    <t>Název projektu</t>
  </si>
  <si>
    <t>SLEZSKÝ SVAZ ZDRAVOTNĚ POSTIŽENÝCH, z.s.</t>
  </si>
  <si>
    <t>Spolek</t>
  </si>
  <si>
    <t>26606003</t>
  </si>
  <si>
    <t>Rehabilitační nápravná cvičení a cvičení v bazénu</t>
  </si>
  <si>
    <t>Spolek zdravotně postižených občanů a jejich přátel</t>
  </si>
  <si>
    <t>Právní forma</t>
  </si>
  <si>
    <t>IČO</t>
  </si>
  <si>
    <t>Název žadatele</t>
  </si>
  <si>
    <t>Rehabilitační pobyt</t>
  </si>
  <si>
    <t>APROPO z. s.</t>
  </si>
  <si>
    <t>69206244</t>
  </si>
  <si>
    <t>Celoroční podpora zdraví občanů s těžkým tělesným postižením</t>
  </si>
  <si>
    <t>00674443</t>
  </si>
  <si>
    <t>Rozchodíme CIVILKY v Moravskoslezském kraji 2019</t>
  </si>
  <si>
    <t>Svaz postižených civilizačními chorobami v České republice, z.s.</t>
  </si>
  <si>
    <t>Kvalifikační a personální agentura, o. p. s.</t>
  </si>
  <si>
    <t>Obecně prospěšná společnost</t>
  </si>
  <si>
    <t>25860259</t>
  </si>
  <si>
    <t>První pomoc, zachraň život - soutěž dětí v poskytování první pomoci</t>
  </si>
  <si>
    <t>Charita Opava</t>
  </si>
  <si>
    <t>43964591</t>
  </si>
  <si>
    <t>Hojení doma</t>
  </si>
  <si>
    <t>Svaz diabetiků ČR, pobočný spolek Ostrava - Poruba</t>
  </si>
  <si>
    <t>48808954</t>
  </si>
  <si>
    <t>Život s diabetem 2019</t>
  </si>
  <si>
    <t>Spolek Počteníčko</t>
  </si>
  <si>
    <t>01324144</t>
  </si>
  <si>
    <t>I s námi se mohou cítit bezpečně</t>
  </si>
  <si>
    <t>Svaz neslyšících a nedoslýchavých osob v ČR, z.s., Základní organizace nedoslýchavých Ostrava-Poruba, p.s.</t>
  </si>
  <si>
    <t>75088908</t>
  </si>
  <si>
    <t>Týdenní kurz odezírání a mluvené řeči pro nedoslýchavé členy ZO SP Ostrava-Poruba</t>
  </si>
  <si>
    <t>Centrum pro rodinu a sociální péči z. s.</t>
  </si>
  <si>
    <t>Rehabilitační asistence u dětí a mladých lidí s tělesným postižením</t>
  </si>
  <si>
    <t>Pobočný spolek</t>
  </si>
  <si>
    <t>Dětský ranč Hlučín z.s.</t>
  </si>
  <si>
    <t>66144400</t>
  </si>
  <si>
    <t>Podpora provozu Dětského ranče Hlučín z.s.</t>
  </si>
  <si>
    <t>ONKO - Naděje, spolek onkologických pacientů Karviná</t>
  </si>
  <si>
    <t>26603900</t>
  </si>
  <si>
    <t>Zkvalitnění života onkologických pacientů v Karviné</t>
  </si>
  <si>
    <t>Centrum pro dítě s diabetem, z.s.</t>
  </si>
  <si>
    <t>26673371</t>
  </si>
  <si>
    <t>Žijme naplno - rovný přístup pro děti s diabetem 2019</t>
  </si>
  <si>
    <t>Asociace rodičů dětí s DMO a přidruženými neurologickými onemocněními ČR</t>
  </si>
  <si>
    <t>01715640</t>
  </si>
  <si>
    <t>Jak lépe rehabilitovat a pečovat</t>
  </si>
  <si>
    <t>Sdružení CHEWAL, z.s.</t>
  </si>
  <si>
    <t>26531607</t>
  </si>
  <si>
    <t>Koně pomáhají 2019</t>
  </si>
  <si>
    <t>Charita Odry</t>
  </si>
  <si>
    <t>62351052</t>
  </si>
  <si>
    <t>Podpora činnosti všeobecných sester</t>
  </si>
  <si>
    <t>Asociace TRIGON, o.p.s.</t>
  </si>
  <si>
    <t>27027686</t>
  </si>
  <si>
    <t>Mezinárodní konference a kulatý stůl v rámci Evropských dnů handicapu 2019</t>
  </si>
  <si>
    <t>Oblastní spolek Českého červeného kříže Ostrava</t>
  </si>
  <si>
    <t>49593412</t>
  </si>
  <si>
    <t>Ostrava žije první pomocí</t>
  </si>
  <si>
    <t>Svaz tělesně postižených v České republice z. s. krajská organizace Moravskoslezského kraje</t>
  </si>
  <si>
    <t>70892351</t>
  </si>
  <si>
    <t>Rekondiční pobyt pro tělesně postižené a vertebrogenní onemocnění</t>
  </si>
  <si>
    <t>40613411</t>
  </si>
  <si>
    <t>Ordinace pro chudé</t>
  </si>
  <si>
    <t>Charita Frýdek - Místek</t>
  </si>
  <si>
    <t>Zkvalitnění péče v rámci Charitní ošetřovatelské služby</t>
  </si>
  <si>
    <t>ANULIKA z.s.</t>
  </si>
  <si>
    <t>01170163</t>
  </si>
  <si>
    <t>Hravé učení pro lepší zdraví</t>
  </si>
  <si>
    <t>Rodinné centrum Beleza Harmony, z.s.</t>
  </si>
  <si>
    <t>04829158</t>
  </si>
  <si>
    <t>Praktický nácvik první pomoci v Karviné</t>
  </si>
  <si>
    <t>IFMSA Česká republika, z.s.</t>
  </si>
  <si>
    <t>00676462</t>
  </si>
  <si>
    <t>Světový den zdraví</t>
  </si>
  <si>
    <t>Evidovaná církevní právnická osoba</t>
  </si>
  <si>
    <t>Armáda spásy v České republice, z.s.</t>
  </si>
  <si>
    <t>Poř. č.</t>
  </si>
  <si>
    <t>Chrakter dotace</t>
  </si>
  <si>
    <t>neinvestiční</t>
  </si>
  <si>
    <t>Časová použitelnost</t>
  </si>
  <si>
    <t>1.1.2019 - 31.12.2019</t>
  </si>
  <si>
    <t>1.3.2019 - 30.11.2019</t>
  </si>
  <si>
    <t>1.3.2019 - 31.10.2019</t>
  </si>
  <si>
    <t>1.1.2019 - 31.8.2019</t>
  </si>
  <si>
    <t>6.1.2019 - 31.12.2019</t>
  </si>
  <si>
    <t>1.4.2019 - 31.12.2019</t>
  </si>
  <si>
    <t>4.1.2019 - 2.10.2019</t>
  </si>
  <si>
    <t>4.2.2019 - 6.10.2019</t>
  </si>
  <si>
    <t>celkem:</t>
  </si>
  <si>
    <t>Celkové náklady (v Kč)</t>
  </si>
  <si>
    <t>Návrh dotace
(v Kč)</t>
  </si>
  <si>
    <t>Podíl dotace na celkových nákladech
(v %)</t>
  </si>
  <si>
    <t>Poskytnutí účelových dotací z rozpočtu Moravskoslezského kraje 
v rámci "Dotačního programu na podporu projektů ve zdravotnictví na rok 2019"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</si>
</sst>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  <numFmt numFmtId="170" formatCode="0.0%"/>
    <numFmt numFmtId="171" formatCode="[$-405]dddd\ d\.\ mmmm\ yyyy"/>
    <numFmt numFmtId="172" formatCode="0.000%"/>
    <numFmt numFmtId="173" formatCode="0.0000%"/>
    <numFmt numFmtId="174" formatCode="0.00000%"/>
    <numFmt numFmtId="175" formatCode="0.000000%"/>
    <numFmt numFmtId="176" formatCode="0.0"/>
    <numFmt numFmtId="177" formatCode="#,##0.0"/>
    <numFmt numFmtId="178" formatCode="0.000"/>
    <numFmt numFmtId="179" formatCode="#,##0.0\ &quot;Kč&quot;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10" fontId="5" fillId="0" borderId="10" xfId="49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4.8515625" style="0" customWidth="1"/>
    <col min="2" max="2" width="9.57421875" style="0" customWidth="1"/>
    <col min="3" max="3" width="19.421875" style="0" customWidth="1"/>
    <col min="4" max="4" width="10.00390625" style="0" customWidth="1"/>
    <col min="5" max="5" width="20.7109375" style="0" customWidth="1"/>
    <col min="6" max="6" width="12.57421875" style="0" customWidth="1"/>
    <col min="7" max="7" width="12.57421875" style="0" hidden="1" customWidth="1"/>
    <col min="8" max="8" width="13.140625" style="0" customWidth="1"/>
    <col min="9" max="9" width="12.421875" style="0" customWidth="1"/>
    <col min="10" max="10" width="24.28125" style="0" customWidth="1"/>
  </cols>
  <sheetData>
    <row r="1" spans="1:10" ht="35.25" customHeight="1">
      <c r="A1" s="19" t="s">
        <v>93</v>
      </c>
      <c r="B1" s="19"/>
      <c r="C1" s="19"/>
      <c r="D1" s="19"/>
      <c r="E1" s="19"/>
      <c r="F1" s="19"/>
      <c r="G1" s="19"/>
      <c r="H1" s="19"/>
      <c r="I1" s="19"/>
      <c r="J1" s="19"/>
    </row>
    <row r="2" ht="9" customHeight="1"/>
    <row r="3" spans="1:10" ht="68.25" customHeight="1">
      <c r="A3" s="11" t="s">
        <v>77</v>
      </c>
      <c r="B3" s="11" t="s">
        <v>7</v>
      </c>
      <c r="C3" s="12" t="s">
        <v>8</v>
      </c>
      <c r="D3" s="11" t="s">
        <v>6</v>
      </c>
      <c r="E3" s="11" t="s">
        <v>0</v>
      </c>
      <c r="F3" s="11" t="s">
        <v>78</v>
      </c>
      <c r="G3" s="11" t="s">
        <v>90</v>
      </c>
      <c r="H3" s="11" t="s">
        <v>91</v>
      </c>
      <c r="I3" s="11" t="s">
        <v>92</v>
      </c>
      <c r="J3" s="11" t="s">
        <v>80</v>
      </c>
    </row>
    <row r="4" spans="1:10" ht="38.25">
      <c r="A4" s="2">
        <v>1</v>
      </c>
      <c r="B4" s="2" t="s">
        <v>11</v>
      </c>
      <c r="C4" s="3" t="s">
        <v>10</v>
      </c>
      <c r="D4" s="4" t="s">
        <v>2</v>
      </c>
      <c r="E4" s="5" t="s">
        <v>12</v>
      </c>
      <c r="F4" s="5" t="s">
        <v>79</v>
      </c>
      <c r="G4" s="17">
        <v>137000</v>
      </c>
      <c r="H4" s="14">
        <v>78500</v>
      </c>
      <c r="I4" s="6">
        <f>H4/G4</f>
        <v>0.572992700729927</v>
      </c>
      <c r="J4" s="5" t="s">
        <v>81</v>
      </c>
    </row>
    <row r="5" spans="1:10" ht="38.25">
      <c r="A5" s="2">
        <v>2</v>
      </c>
      <c r="B5" s="2" t="s">
        <v>3</v>
      </c>
      <c r="C5" s="3" t="s">
        <v>1</v>
      </c>
      <c r="D5" s="4" t="s">
        <v>2</v>
      </c>
      <c r="E5" s="5" t="s">
        <v>4</v>
      </c>
      <c r="F5" s="5" t="s">
        <v>79</v>
      </c>
      <c r="G5" s="17">
        <v>140000</v>
      </c>
      <c r="H5" s="14">
        <v>70000</v>
      </c>
      <c r="I5" s="6">
        <f aca="true" t="shared" si="0" ref="I5:I27">H5/G5</f>
        <v>0.5</v>
      </c>
      <c r="J5" s="5" t="s">
        <v>81</v>
      </c>
    </row>
    <row r="6" spans="1:10" ht="76.5">
      <c r="A6" s="2">
        <v>3</v>
      </c>
      <c r="B6" s="2" t="s">
        <v>30</v>
      </c>
      <c r="C6" s="3" t="s">
        <v>29</v>
      </c>
      <c r="D6" s="5" t="s">
        <v>34</v>
      </c>
      <c r="E6" s="5" t="s">
        <v>31</v>
      </c>
      <c r="F6" s="5" t="s">
        <v>79</v>
      </c>
      <c r="G6" s="17">
        <v>149000</v>
      </c>
      <c r="H6" s="14">
        <v>60000</v>
      </c>
      <c r="I6" s="6">
        <f t="shared" si="0"/>
        <v>0.40268456375838924</v>
      </c>
      <c r="J6" s="5" t="s">
        <v>81</v>
      </c>
    </row>
    <row r="7" spans="1:10" ht="25.5">
      <c r="A7" s="2">
        <v>4</v>
      </c>
      <c r="B7" s="2" t="s">
        <v>48</v>
      </c>
      <c r="C7" s="3" t="s">
        <v>47</v>
      </c>
      <c r="D7" s="5" t="s">
        <v>2</v>
      </c>
      <c r="E7" s="5" t="s">
        <v>49</v>
      </c>
      <c r="F7" s="5" t="s">
        <v>79</v>
      </c>
      <c r="G7" s="17">
        <v>295000</v>
      </c>
      <c r="H7" s="14">
        <v>80000</v>
      </c>
      <c r="I7" s="6">
        <f t="shared" si="0"/>
        <v>0.2711864406779661</v>
      </c>
      <c r="J7" s="5" t="s">
        <v>81</v>
      </c>
    </row>
    <row r="8" spans="1:10" ht="51">
      <c r="A8" s="2">
        <v>5</v>
      </c>
      <c r="B8" s="2" t="s">
        <v>51</v>
      </c>
      <c r="C8" s="3" t="s">
        <v>50</v>
      </c>
      <c r="D8" s="5" t="s">
        <v>75</v>
      </c>
      <c r="E8" s="5" t="s">
        <v>52</v>
      </c>
      <c r="F8" s="5" t="s">
        <v>79</v>
      </c>
      <c r="G8" s="17">
        <v>39000</v>
      </c>
      <c r="H8" s="14">
        <v>19500</v>
      </c>
      <c r="I8" s="6">
        <f t="shared" si="0"/>
        <v>0.5</v>
      </c>
      <c r="J8" s="5" t="s">
        <v>81</v>
      </c>
    </row>
    <row r="9" spans="1:10" ht="76.5">
      <c r="A9" s="2">
        <v>6</v>
      </c>
      <c r="B9" s="2" t="s">
        <v>60</v>
      </c>
      <c r="C9" s="3" t="s">
        <v>59</v>
      </c>
      <c r="D9" s="5" t="s">
        <v>34</v>
      </c>
      <c r="E9" s="5" t="s">
        <v>61</v>
      </c>
      <c r="F9" s="5" t="s">
        <v>79</v>
      </c>
      <c r="G9" s="17">
        <v>55800</v>
      </c>
      <c r="H9" s="14">
        <v>39000</v>
      </c>
      <c r="I9" s="6">
        <f t="shared" si="0"/>
        <v>0.6989247311827957</v>
      </c>
      <c r="J9" s="5" t="s">
        <v>81</v>
      </c>
    </row>
    <row r="10" spans="1:10" ht="51">
      <c r="A10" s="2">
        <v>7</v>
      </c>
      <c r="B10" s="2" t="s">
        <v>21</v>
      </c>
      <c r="C10" s="3" t="s">
        <v>20</v>
      </c>
      <c r="D10" s="5" t="s">
        <v>75</v>
      </c>
      <c r="E10" s="5" t="s">
        <v>22</v>
      </c>
      <c r="F10" s="5" t="s">
        <v>79</v>
      </c>
      <c r="G10" s="17">
        <v>118000</v>
      </c>
      <c r="H10" s="14">
        <v>80000</v>
      </c>
      <c r="I10" s="6">
        <f t="shared" si="0"/>
        <v>0.6779661016949152</v>
      </c>
      <c r="J10" s="5" t="s">
        <v>81</v>
      </c>
    </row>
    <row r="11" spans="1:10" ht="38.25">
      <c r="A11" s="2">
        <v>8</v>
      </c>
      <c r="B11" s="2" t="s">
        <v>57</v>
      </c>
      <c r="C11" s="3" t="s">
        <v>56</v>
      </c>
      <c r="D11" s="5" t="s">
        <v>34</v>
      </c>
      <c r="E11" s="5" t="s">
        <v>58</v>
      </c>
      <c r="F11" s="5" t="s">
        <v>79</v>
      </c>
      <c r="G11" s="17">
        <v>167000</v>
      </c>
      <c r="H11" s="14">
        <v>79500</v>
      </c>
      <c r="I11" s="6">
        <f t="shared" si="0"/>
        <v>0.47604790419161674</v>
      </c>
      <c r="J11" s="5" t="s">
        <v>87</v>
      </c>
    </row>
    <row r="12" spans="1:10" ht="51">
      <c r="A12" s="2">
        <v>9</v>
      </c>
      <c r="B12" s="2" t="s">
        <v>18</v>
      </c>
      <c r="C12" s="3" t="s">
        <v>16</v>
      </c>
      <c r="D12" s="5" t="s">
        <v>17</v>
      </c>
      <c r="E12" s="5" t="s">
        <v>19</v>
      </c>
      <c r="F12" s="5" t="s">
        <v>79</v>
      </c>
      <c r="G12" s="17">
        <v>96000</v>
      </c>
      <c r="H12" s="14">
        <v>67000</v>
      </c>
      <c r="I12" s="6">
        <f t="shared" si="0"/>
        <v>0.6979166666666666</v>
      </c>
      <c r="J12" s="5" t="s">
        <v>84</v>
      </c>
    </row>
    <row r="13" spans="1:10" ht="51">
      <c r="A13" s="2">
        <v>10</v>
      </c>
      <c r="B13" s="2" t="s">
        <v>45</v>
      </c>
      <c r="C13" s="3" t="s">
        <v>44</v>
      </c>
      <c r="D13" s="5" t="s">
        <v>2</v>
      </c>
      <c r="E13" s="5" t="s">
        <v>46</v>
      </c>
      <c r="F13" s="5" t="s">
        <v>79</v>
      </c>
      <c r="G13" s="17">
        <v>115000</v>
      </c>
      <c r="H13" s="14">
        <v>80000</v>
      </c>
      <c r="I13" s="6">
        <f t="shared" si="0"/>
        <v>0.6956521739130435</v>
      </c>
      <c r="J13" s="5" t="s">
        <v>81</v>
      </c>
    </row>
    <row r="14" spans="1:10" ht="38.25">
      <c r="A14" s="2">
        <v>11</v>
      </c>
      <c r="B14" s="2" t="s">
        <v>24</v>
      </c>
      <c r="C14" s="3" t="s">
        <v>23</v>
      </c>
      <c r="D14" s="5" t="s">
        <v>34</v>
      </c>
      <c r="E14" s="5" t="s">
        <v>25</v>
      </c>
      <c r="F14" s="5" t="s">
        <v>79</v>
      </c>
      <c r="G14" s="17">
        <v>79400</v>
      </c>
      <c r="H14" s="14">
        <v>39700</v>
      </c>
      <c r="I14" s="6">
        <f t="shared" si="0"/>
        <v>0.5</v>
      </c>
      <c r="J14" s="5" t="s">
        <v>85</v>
      </c>
    </row>
    <row r="15" spans="1:10" ht="38.25">
      <c r="A15" s="2">
        <v>12</v>
      </c>
      <c r="B15" s="9">
        <v>48804517</v>
      </c>
      <c r="C15" s="7" t="s">
        <v>32</v>
      </c>
      <c r="D15" s="8" t="s">
        <v>2</v>
      </c>
      <c r="E15" s="10" t="s">
        <v>33</v>
      </c>
      <c r="F15" s="5" t="s">
        <v>79</v>
      </c>
      <c r="G15" s="18">
        <v>120000</v>
      </c>
      <c r="H15" s="15">
        <v>72000</v>
      </c>
      <c r="I15" s="6">
        <f t="shared" si="0"/>
        <v>0.6</v>
      </c>
      <c r="J15" s="5" t="s">
        <v>81</v>
      </c>
    </row>
    <row r="16" spans="1:10" ht="51">
      <c r="A16" s="2">
        <v>13</v>
      </c>
      <c r="B16" s="2" t="s">
        <v>54</v>
      </c>
      <c r="C16" s="3" t="s">
        <v>53</v>
      </c>
      <c r="D16" s="5" t="s">
        <v>17</v>
      </c>
      <c r="E16" s="5" t="s">
        <v>55</v>
      </c>
      <c r="F16" s="5" t="s">
        <v>79</v>
      </c>
      <c r="G16" s="17">
        <v>115000</v>
      </c>
      <c r="H16" s="14">
        <v>80000</v>
      </c>
      <c r="I16" s="6">
        <f t="shared" si="0"/>
        <v>0.6956521739130435</v>
      </c>
      <c r="J16" s="5" t="s">
        <v>81</v>
      </c>
    </row>
    <row r="17" spans="1:10" ht="25.5">
      <c r="A17" s="2">
        <v>14</v>
      </c>
      <c r="B17" s="2" t="s">
        <v>62</v>
      </c>
      <c r="C17" s="3" t="s">
        <v>76</v>
      </c>
      <c r="D17" s="4" t="s">
        <v>2</v>
      </c>
      <c r="E17" s="5" t="s">
        <v>63</v>
      </c>
      <c r="F17" s="5" t="s">
        <v>79</v>
      </c>
      <c r="G17" s="17">
        <v>120000</v>
      </c>
      <c r="H17" s="14">
        <v>80000</v>
      </c>
      <c r="I17" s="6">
        <f t="shared" si="0"/>
        <v>0.6666666666666666</v>
      </c>
      <c r="J17" s="5" t="s">
        <v>81</v>
      </c>
    </row>
    <row r="18" spans="1:10" ht="38.25">
      <c r="A18" s="2">
        <v>15</v>
      </c>
      <c r="B18" s="2" t="s">
        <v>36</v>
      </c>
      <c r="C18" s="3" t="s">
        <v>35</v>
      </c>
      <c r="D18" s="4" t="s">
        <v>2</v>
      </c>
      <c r="E18" s="5" t="s">
        <v>37</v>
      </c>
      <c r="F18" s="5" t="s">
        <v>79</v>
      </c>
      <c r="G18" s="17">
        <v>115000</v>
      </c>
      <c r="H18" s="14">
        <v>80000</v>
      </c>
      <c r="I18" s="6">
        <f t="shared" si="0"/>
        <v>0.6956521739130435</v>
      </c>
      <c r="J18" s="5" t="s">
        <v>81</v>
      </c>
    </row>
    <row r="19" spans="1:10" ht="38.25">
      <c r="A19" s="2">
        <v>16</v>
      </c>
      <c r="B19" s="2" t="s">
        <v>42</v>
      </c>
      <c r="C19" s="3" t="s">
        <v>41</v>
      </c>
      <c r="D19" s="4" t="s">
        <v>2</v>
      </c>
      <c r="E19" s="5" t="s">
        <v>43</v>
      </c>
      <c r="F19" s="5" t="s">
        <v>79</v>
      </c>
      <c r="G19" s="17">
        <v>84800</v>
      </c>
      <c r="H19" s="14">
        <v>42400</v>
      </c>
      <c r="I19" s="6">
        <f t="shared" si="0"/>
        <v>0.5</v>
      </c>
      <c r="J19" s="5" t="s">
        <v>81</v>
      </c>
    </row>
    <row r="20" spans="1:10" ht="38.25">
      <c r="A20" s="2">
        <v>17</v>
      </c>
      <c r="B20" s="2">
        <v>69610355</v>
      </c>
      <c r="C20" s="3" t="s">
        <v>5</v>
      </c>
      <c r="D20" s="4" t="s">
        <v>2</v>
      </c>
      <c r="E20" s="5" t="s">
        <v>9</v>
      </c>
      <c r="F20" s="5" t="s">
        <v>79</v>
      </c>
      <c r="G20" s="17">
        <v>310000</v>
      </c>
      <c r="H20" s="14">
        <v>80000</v>
      </c>
      <c r="I20" s="6">
        <f t="shared" si="0"/>
        <v>0.25806451612903225</v>
      </c>
      <c r="J20" s="5" t="s">
        <v>82</v>
      </c>
    </row>
    <row r="21" spans="1:10" ht="38.25">
      <c r="A21" s="2">
        <v>18</v>
      </c>
      <c r="B21" s="2" t="s">
        <v>39</v>
      </c>
      <c r="C21" s="3" t="s">
        <v>38</v>
      </c>
      <c r="D21" s="4" t="s">
        <v>2</v>
      </c>
      <c r="E21" s="5" t="s">
        <v>40</v>
      </c>
      <c r="F21" s="5" t="s">
        <v>79</v>
      </c>
      <c r="G21" s="17">
        <v>70000</v>
      </c>
      <c r="H21" s="14">
        <v>35000</v>
      </c>
      <c r="I21" s="6">
        <f t="shared" si="0"/>
        <v>0.5</v>
      </c>
      <c r="J21" s="5" t="s">
        <v>81</v>
      </c>
    </row>
    <row r="22" spans="1:10" ht="25.5">
      <c r="A22" s="2">
        <v>19</v>
      </c>
      <c r="B22" s="2" t="s">
        <v>73</v>
      </c>
      <c r="C22" s="3" t="s">
        <v>72</v>
      </c>
      <c r="D22" s="4" t="s">
        <v>2</v>
      </c>
      <c r="E22" s="5" t="s">
        <v>74</v>
      </c>
      <c r="F22" s="5" t="s">
        <v>79</v>
      </c>
      <c r="G22" s="17">
        <v>152000</v>
      </c>
      <c r="H22" s="14">
        <v>79500</v>
      </c>
      <c r="I22" s="6">
        <f t="shared" si="0"/>
        <v>0.5230263157894737</v>
      </c>
      <c r="J22" s="5" t="s">
        <v>88</v>
      </c>
    </row>
    <row r="23" spans="1:10" ht="25.5">
      <c r="A23" s="2">
        <v>20</v>
      </c>
      <c r="B23" s="2" t="s">
        <v>67</v>
      </c>
      <c r="C23" s="3" t="s">
        <v>66</v>
      </c>
      <c r="D23" s="4" t="s">
        <v>2</v>
      </c>
      <c r="E23" s="5" t="s">
        <v>68</v>
      </c>
      <c r="F23" s="5" t="s">
        <v>79</v>
      </c>
      <c r="G23" s="17">
        <v>115000</v>
      </c>
      <c r="H23" s="14">
        <v>80000</v>
      </c>
      <c r="I23" s="6">
        <f t="shared" si="0"/>
        <v>0.6956521739130435</v>
      </c>
      <c r="J23" s="5" t="s">
        <v>81</v>
      </c>
    </row>
    <row r="24" spans="1:10" ht="25.5">
      <c r="A24" s="2">
        <v>21</v>
      </c>
      <c r="B24" s="2" t="s">
        <v>70</v>
      </c>
      <c r="C24" s="3" t="s">
        <v>69</v>
      </c>
      <c r="D24" s="4" t="s">
        <v>2</v>
      </c>
      <c r="E24" s="5" t="s">
        <v>71</v>
      </c>
      <c r="F24" s="5" t="s">
        <v>79</v>
      </c>
      <c r="G24" s="17">
        <v>114200</v>
      </c>
      <c r="H24" s="14">
        <v>79900</v>
      </c>
      <c r="I24" s="6">
        <f t="shared" si="0"/>
        <v>0.6996497373029772</v>
      </c>
      <c r="J24" s="5" t="s">
        <v>81</v>
      </c>
    </row>
    <row r="25" spans="1:10" ht="25.5">
      <c r="A25" s="2">
        <v>22</v>
      </c>
      <c r="B25" s="2" t="s">
        <v>27</v>
      </c>
      <c r="C25" s="3" t="s">
        <v>26</v>
      </c>
      <c r="D25" s="4" t="s">
        <v>2</v>
      </c>
      <c r="E25" s="5" t="s">
        <v>28</v>
      </c>
      <c r="F25" s="5" t="s">
        <v>79</v>
      </c>
      <c r="G25" s="17">
        <v>100000</v>
      </c>
      <c r="H25" s="14">
        <v>70000</v>
      </c>
      <c r="I25" s="6">
        <f t="shared" si="0"/>
        <v>0.7</v>
      </c>
      <c r="J25" s="5" t="s">
        <v>86</v>
      </c>
    </row>
    <row r="26" spans="1:10" ht="51">
      <c r="A26" s="2">
        <v>23</v>
      </c>
      <c r="B26" s="2">
        <v>45235201</v>
      </c>
      <c r="C26" s="3" t="s">
        <v>64</v>
      </c>
      <c r="D26" s="5" t="s">
        <v>75</v>
      </c>
      <c r="E26" s="5" t="s">
        <v>65</v>
      </c>
      <c r="F26" s="5" t="s">
        <v>79</v>
      </c>
      <c r="G26" s="17">
        <v>120000</v>
      </c>
      <c r="H26" s="14">
        <v>80000</v>
      </c>
      <c r="I26" s="6">
        <f t="shared" si="0"/>
        <v>0.6666666666666666</v>
      </c>
      <c r="J26" s="5" t="s">
        <v>81</v>
      </c>
    </row>
    <row r="27" spans="1:10" ht="51">
      <c r="A27" s="2">
        <v>24</v>
      </c>
      <c r="B27" s="2" t="s">
        <v>13</v>
      </c>
      <c r="C27" s="3" t="s">
        <v>15</v>
      </c>
      <c r="D27" s="4" t="s">
        <v>2</v>
      </c>
      <c r="E27" s="5" t="s">
        <v>14</v>
      </c>
      <c r="F27" s="5" t="s">
        <v>79</v>
      </c>
      <c r="G27" s="17">
        <v>71700</v>
      </c>
      <c r="H27" s="14">
        <v>50000</v>
      </c>
      <c r="I27" s="6">
        <f t="shared" si="0"/>
        <v>0.697350069735007</v>
      </c>
      <c r="J27" s="5" t="s">
        <v>83</v>
      </c>
    </row>
    <row r="28" ht="12.75">
      <c r="H28" s="1"/>
    </row>
    <row r="29" spans="6:8" ht="12.75">
      <c r="F29" s="13" t="s">
        <v>89</v>
      </c>
      <c r="G29" s="13"/>
      <c r="H29" s="16">
        <f>SUM(H4:H28)</f>
        <v>1602000</v>
      </c>
    </row>
  </sheetData>
  <sheetProtection/>
  <mergeCells count="1">
    <mergeCell ref="A1:J1"/>
  </mergeCells>
  <printOptions horizontalCentered="1"/>
  <pageMargins left="0.3937007874015748" right="0.3937007874015748" top="0.7874015748031497" bottom="0.7874015748031497" header="0.11811023622047245" footer="0.11811023622047245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Tesařová Tereza</cp:lastModifiedBy>
  <cp:lastPrinted>2019-01-29T12:35:37Z</cp:lastPrinted>
  <dcterms:created xsi:type="dcterms:W3CDTF">2006-03-26T18:14:00Z</dcterms:created>
  <dcterms:modified xsi:type="dcterms:W3CDTF">2019-02-27T06:46:09Z</dcterms:modified>
  <cp:category/>
  <cp:version/>
  <cp:contentType/>
  <cp:contentStatus/>
</cp:coreProperties>
</file>