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64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<sst xmlns="http://schemas.openxmlformats.org/spreadsheetml/2006/main" count="85" uniqueCount="54">
  <si>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Název žadatele</t>
  </si>
  <si>
    <t>Název projektu</t>
  </si>
  <si>
    <t>Počet bodů</t>
  </si>
  <si>
    <t>% spoluúčast dotace na CUN</t>
  </si>
  <si>
    <t>IČ</t>
  </si>
  <si>
    <t>Právní forma žadatele</t>
  </si>
  <si>
    <t>Kód dotačního titulu</t>
  </si>
  <si>
    <t>neinvestiční</t>
  </si>
  <si>
    <t>Slezská diakonie</t>
  </si>
  <si>
    <t>Č. žádosti</t>
  </si>
  <si>
    <t>církevní organizace</t>
  </si>
  <si>
    <t>Druh dotace</t>
  </si>
  <si>
    <t>obecně prospěšná společnost</t>
  </si>
  <si>
    <t xml:space="preserve">spolek </t>
  </si>
  <si>
    <t>Návazná podpora v terénu</t>
  </si>
  <si>
    <t>Společenství Romů na Moravě Romano jekhetaniben pre Morava</t>
  </si>
  <si>
    <t>Identifikátor</t>
  </si>
  <si>
    <t>ústav</t>
  </si>
  <si>
    <t>44015178</t>
  </si>
  <si>
    <t>Veřejná podpora</t>
  </si>
  <si>
    <t>Spolek PORTAVITA</t>
  </si>
  <si>
    <t>EUROTOPIA.CZ, o.p.s.</t>
  </si>
  <si>
    <t>Místo, kde žijeme</t>
  </si>
  <si>
    <t>01/18</t>
  </si>
  <si>
    <t>KP 2/18</t>
  </si>
  <si>
    <t>02/18</t>
  </si>
  <si>
    <t>KP 1/18</t>
  </si>
  <si>
    <t>08/18</t>
  </si>
  <si>
    <t>07/18</t>
  </si>
  <si>
    <t>06/18</t>
  </si>
  <si>
    <t>05/18</t>
  </si>
  <si>
    <t>03/18</t>
  </si>
  <si>
    <t>04/18</t>
  </si>
  <si>
    <t>Armáda spásy v České republice, z.s.</t>
  </si>
  <si>
    <t>Společnou cestou III.</t>
  </si>
  <si>
    <t>KONTAKT Karviná zmírňuje následky sociálního vyloučení</t>
  </si>
  <si>
    <t>Komunitní centrum SRNM Rýmařov</t>
  </si>
  <si>
    <t>Nová Možnost, z.ú.</t>
  </si>
  <si>
    <t>05078261</t>
  </si>
  <si>
    <t>Zvyšování gramotnosti a sociálních dovedností romských občanů</t>
  </si>
  <si>
    <t>Cesta k domovu II</t>
  </si>
  <si>
    <t>Poskytnutí účelových dotací z rozpočtu kraje v Programu na podporu komunitní práce a na zmírňování následků sociálního vyloučení v sociálně vyloučených lokalitách Moravskoslezského kraje na rok 2018</t>
  </si>
  <si>
    <t>spolek</t>
  </si>
  <si>
    <t xml:space="preserve"> -</t>
  </si>
  <si>
    <t>Schválená dotace (v Kč)</t>
  </si>
  <si>
    <t>Celkem</t>
  </si>
  <si>
    <t>Celkové uznatelné náklady projektu (v Kč)</t>
  </si>
  <si>
    <t>vyrovnávací platba dle pověření, č. smlouvy 02883/2015/SOC ze dne 3. 11. 2015, ve znění pozdějších dodatků</t>
  </si>
  <si>
    <t>vyrovnávací platba dle pověření, č. smlouvy 03573/2015/SOC ze dne 28. 12. 2015, ve znění pozdějších dodatků</t>
  </si>
  <si>
    <t>vyrovnávací platba dle pověření, č. smlouvy 03311/2015/SOC ze dne 8. 12. 2015, ve znění pozdějších dodatků</t>
  </si>
  <si>
    <t>Doba realizace projektu</t>
  </si>
  <si>
    <t>1. 1. - 31. 12. 2018</t>
  </si>
  <si>
    <t>1. 2. - 30. 11. 2018</t>
  </si>
  <si>
    <t>Vzdělávání terénních pracovníků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</si>
</sst>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¥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11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7.875" style="0" customWidth="1"/>
    <col min="3" max="3" width="18.125" style="0" customWidth="1"/>
    <col min="5" max="5" width="13.875" style="0" customWidth="1"/>
    <col min="6" max="6" width="21.875" style="0" customWidth="1"/>
    <col min="7" max="7" width="12.625" style="0" customWidth="1"/>
    <col min="8" max="8" width="27.75390625" style="0" customWidth="1"/>
    <col min="9" max="9" width="15.375" style="0" customWidth="1"/>
    <col min="11" max="11" width="11.75390625" style="0" customWidth="1"/>
    <col min="12" max="12" width="10.625" style="0" bestFit="1" customWidth="1"/>
    <col min="13" max="13" width="12.125" style="0" customWidth="1"/>
    <col min="14" max="14" width="7.00390625" style="0" customWidth="1"/>
  </cols>
  <sheetData>
    <row r="1" spans="1:14" ht="39" customHeight="1" thickBot="1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51">
      <c r="A2" s="21" t="s">
        <v>9</v>
      </c>
      <c r="B2" s="10" t="s">
        <v>6</v>
      </c>
      <c r="C2" s="11" t="s">
        <v>0</v>
      </c>
      <c r="D2" s="10" t="s">
        <v>4</v>
      </c>
      <c r="E2" s="11" t="s">
        <v>5</v>
      </c>
      <c r="F2" s="11" t="s">
        <v>1</v>
      </c>
      <c r="G2" s="1" t="s">
        <v>16</v>
      </c>
      <c r="H2" s="1" t="s">
        <v>19</v>
      </c>
      <c r="I2" s="12" t="s">
        <v>46</v>
      </c>
      <c r="J2" s="13" t="s">
        <v>3</v>
      </c>
      <c r="K2" s="12" t="s">
        <v>44</v>
      </c>
      <c r="L2" s="11" t="s">
        <v>11</v>
      </c>
      <c r="M2" s="11" t="s">
        <v>50</v>
      </c>
      <c r="N2" s="12" t="s">
        <v>2</v>
      </c>
    </row>
    <row r="3" spans="1:14" ht="54" customHeight="1">
      <c r="A3" s="22" t="s">
        <v>30</v>
      </c>
      <c r="B3" s="2" t="s">
        <v>24</v>
      </c>
      <c r="C3" s="3" t="s">
        <v>8</v>
      </c>
      <c r="D3" s="6">
        <v>65468562</v>
      </c>
      <c r="E3" s="3" t="s">
        <v>10</v>
      </c>
      <c r="F3" s="3" t="s">
        <v>14</v>
      </c>
      <c r="G3" s="7">
        <v>2793900</v>
      </c>
      <c r="H3" s="2" t="s">
        <v>47</v>
      </c>
      <c r="I3" s="3">
        <v>128000</v>
      </c>
      <c r="J3" s="5">
        <f>K3/I3*100</f>
        <v>54.6875</v>
      </c>
      <c r="K3" s="9">
        <v>70000</v>
      </c>
      <c r="L3" s="8" t="s">
        <v>7</v>
      </c>
      <c r="M3" s="23" t="s">
        <v>51</v>
      </c>
      <c r="N3" s="8">
        <v>24</v>
      </c>
    </row>
    <row r="4" spans="1:14" ht="54" customHeight="1">
      <c r="A4" s="22" t="s">
        <v>23</v>
      </c>
      <c r="B4" s="3" t="s">
        <v>24</v>
      </c>
      <c r="C4" s="3" t="s">
        <v>33</v>
      </c>
      <c r="D4" s="6">
        <v>40613411</v>
      </c>
      <c r="E4" s="3" t="s">
        <v>42</v>
      </c>
      <c r="F4" s="3" t="s">
        <v>53</v>
      </c>
      <c r="G4" s="7">
        <v>3730898</v>
      </c>
      <c r="H4" s="2" t="s">
        <v>48</v>
      </c>
      <c r="I4" s="3">
        <v>30600</v>
      </c>
      <c r="J4" s="5">
        <f aca="true" t="shared" si="0" ref="J4:J9">K4/I4*100</f>
        <v>69.93464052287581</v>
      </c>
      <c r="K4" s="9">
        <v>21400</v>
      </c>
      <c r="L4" s="8" t="s">
        <v>7</v>
      </c>
      <c r="M4" s="23" t="s">
        <v>51</v>
      </c>
      <c r="N4" s="8">
        <v>23</v>
      </c>
    </row>
    <row r="5" spans="1:14" ht="54" customHeight="1">
      <c r="A5" s="22" t="s">
        <v>31</v>
      </c>
      <c r="B5" s="2" t="s">
        <v>26</v>
      </c>
      <c r="C5" s="2" t="s">
        <v>21</v>
      </c>
      <c r="D5" s="2">
        <v>25852345</v>
      </c>
      <c r="E5" s="2" t="s">
        <v>12</v>
      </c>
      <c r="F5" s="2" t="s">
        <v>22</v>
      </c>
      <c r="G5" s="2">
        <v>1903454</v>
      </c>
      <c r="H5" s="2" t="s">
        <v>49</v>
      </c>
      <c r="I5" s="3">
        <v>291500</v>
      </c>
      <c r="J5" s="5">
        <f>K5/I5*100</f>
        <v>23.97941680960549</v>
      </c>
      <c r="K5" s="9">
        <v>69900</v>
      </c>
      <c r="L5" s="8" t="s">
        <v>7</v>
      </c>
      <c r="M5" s="23" t="s">
        <v>51</v>
      </c>
      <c r="N5" s="8">
        <v>22</v>
      </c>
    </row>
    <row r="6" spans="1:14" ht="54" customHeight="1">
      <c r="A6" s="22" t="s">
        <v>32</v>
      </c>
      <c r="B6" s="2" t="s">
        <v>24</v>
      </c>
      <c r="C6" s="3" t="s">
        <v>8</v>
      </c>
      <c r="D6" s="6">
        <v>65468562</v>
      </c>
      <c r="E6" s="3" t="s">
        <v>10</v>
      </c>
      <c r="F6" s="2" t="s">
        <v>35</v>
      </c>
      <c r="G6" s="2">
        <v>6309790</v>
      </c>
      <c r="H6" s="2" t="s">
        <v>47</v>
      </c>
      <c r="I6" s="3">
        <v>109700</v>
      </c>
      <c r="J6" s="5">
        <f>K6/I6*100</f>
        <v>63.81039197812215</v>
      </c>
      <c r="K6" s="9">
        <v>70000</v>
      </c>
      <c r="L6" s="8" t="s">
        <v>7</v>
      </c>
      <c r="M6" s="23" t="s">
        <v>51</v>
      </c>
      <c r="N6" s="8">
        <v>22</v>
      </c>
    </row>
    <row r="7" spans="1:14" ht="54" customHeight="1">
      <c r="A7" s="22" t="s">
        <v>27</v>
      </c>
      <c r="B7" s="2" t="s">
        <v>26</v>
      </c>
      <c r="C7" s="2" t="s">
        <v>20</v>
      </c>
      <c r="D7" s="2">
        <v>22611908</v>
      </c>
      <c r="E7" s="2" t="s">
        <v>13</v>
      </c>
      <c r="F7" s="2" t="s">
        <v>40</v>
      </c>
      <c r="G7" s="2">
        <v>5065877</v>
      </c>
      <c r="H7" s="4" t="s">
        <v>43</v>
      </c>
      <c r="I7" s="3">
        <v>256700</v>
      </c>
      <c r="J7" s="5">
        <f>K7/I7*100</f>
        <v>27.269185820023374</v>
      </c>
      <c r="K7" s="9">
        <v>70000</v>
      </c>
      <c r="L7" s="8" t="s">
        <v>7</v>
      </c>
      <c r="M7" s="23" t="s">
        <v>51</v>
      </c>
      <c r="N7" s="8">
        <v>20</v>
      </c>
    </row>
    <row r="8" spans="1:14" ht="54" customHeight="1">
      <c r="A8" s="22" t="s">
        <v>25</v>
      </c>
      <c r="B8" s="2" t="s">
        <v>26</v>
      </c>
      <c r="C8" s="2" t="s">
        <v>21</v>
      </c>
      <c r="D8" s="2">
        <v>25852345</v>
      </c>
      <c r="E8" s="2" t="s">
        <v>12</v>
      </c>
      <c r="F8" s="2" t="s">
        <v>34</v>
      </c>
      <c r="G8" s="2" t="s">
        <v>43</v>
      </c>
      <c r="H8" s="2" t="s">
        <v>43</v>
      </c>
      <c r="I8" s="3">
        <v>234470</v>
      </c>
      <c r="J8" s="5">
        <f t="shared" si="0"/>
        <v>29.811916236618757</v>
      </c>
      <c r="K8" s="9">
        <v>69900</v>
      </c>
      <c r="L8" s="8" t="s">
        <v>7</v>
      </c>
      <c r="M8" s="23" t="s">
        <v>51</v>
      </c>
      <c r="N8" s="8">
        <v>19</v>
      </c>
    </row>
    <row r="9" spans="1:14" ht="54" customHeight="1">
      <c r="A9" s="22" t="s">
        <v>29</v>
      </c>
      <c r="B9" s="4" t="s">
        <v>26</v>
      </c>
      <c r="C9" s="4" t="s">
        <v>15</v>
      </c>
      <c r="D9" s="4" t="s">
        <v>18</v>
      </c>
      <c r="E9" s="4" t="s">
        <v>13</v>
      </c>
      <c r="F9" s="4" t="s">
        <v>36</v>
      </c>
      <c r="G9" s="4" t="s">
        <v>43</v>
      </c>
      <c r="H9" s="2" t="s">
        <v>43</v>
      </c>
      <c r="I9" s="3">
        <v>100000</v>
      </c>
      <c r="J9" s="5">
        <f t="shared" si="0"/>
        <v>70</v>
      </c>
      <c r="K9" s="9">
        <v>70000</v>
      </c>
      <c r="L9" s="8" t="s">
        <v>7</v>
      </c>
      <c r="M9" s="23" t="s">
        <v>51</v>
      </c>
      <c r="N9" s="8">
        <v>19</v>
      </c>
    </row>
    <row r="10" spans="1:14" ht="54" customHeight="1" thickBot="1">
      <c r="A10" s="22" t="s">
        <v>28</v>
      </c>
      <c r="B10" s="2" t="s">
        <v>24</v>
      </c>
      <c r="C10" s="2" t="s">
        <v>37</v>
      </c>
      <c r="D10" s="4" t="s">
        <v>38</v>
      </c>
      <c r="E10" s="2" t="s">
        <v>17</v>
      </c>
      <c r="F10" s="2" t="s">
        <v>39</v>
      </c>
      <c r="G10" s="2" t="s">
        <v>43</v>
      </c>
      <c r="H10" s="2" t="s">
        <v>43</v>
      </c>
      <c r="I10" s="3">
        <v>100000</v>
      </c>
      <c r="J10" s="5">
        <f>K10/I10*100</f>
        <v>58.8</v>
      </c>
      <c r="K10" s="9">
        <v>58800</v>
      </c>
      <c r="L10" s="8" t="s">
        <v>7</v>
      </c>
      <c r="M10" s="23" t="s">
        <v>52</v>
      </c>
      <c r="N10" s="8">
        <v>18</v>
      </c>
    </row>
    <row r="11" spans="1:14" ht="13.5" thickBot="1">
      <c r="A11" s="14"/>
      <c r="B11" s="15"/>
      <c r="C11" s="16" t="s">
        <v>45</v>
      </c>
      <c r="D11" s="15"/>
      <c r="E11" s="15"/>
      <c r="F11" s="15"/>
      <c r="G11" s="15"/>
      <c r="H11" s="15"/>
      <c r="I11" s="17"/>
      <c r="J11" s="18"/>
      <c r="K11" s="19">
        <f>SUM(K3:K10)</f>
        <v>500000</v>
      </c>
      <c r="L11" s="20"/>
      <c r="M11" s="20"/>
      <c r="N11" s="20"/>
    </row>
  </sheetData>
  <sheetProtection/>
  <mergeCells count="1">
    <mergeCell ref="A1:N1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Zapletalová Adéla</cp:lastModifiedBy>
  <cp:lastPrinted>2018-02-12T10:36:28Z</cp:lastPrinted>
  <dcterms:created xsi:type="dcterms:W3CDTF">2008-05-07T05:55:04Z</dcterms:created>
  <dcterms:modified xsi:type="dcterms:W3CDTF">2018-02-27T12:22:30Z</dcterms:modified>
  <cp:category/>
  <cp:version/>
  <cp:contentType/>
  <cp:contentStatus/>
</cp:coreProperties>
</file>