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<sst xmlns="http://schemas.openxmlformats.org/spreadsheetml/2006/main" count="113" uniqueCount="95">
  <si>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Název projektu</t>
  </si>
  <si>
    <t>Právní forma</t>
  </si>
  <si>
    <t>IČ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</si>
  <si>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</si>
  <si>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</si>
  <si>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</si>
  <si>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</si>
  <si>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</si>
  <si>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Místo realizace</t>
  </si>
  <si>
    <t>Období realizace projektu</t>
  </si>
  <si>
    <t>Neinvestiční část dotace</t>
  </si>
  <si>
    <t>Investiční část dotace</t>
  </si>
  <si>
    <t>Navrhovaná výše dotace v %</t>
  </si>
  <si>
    <t>spolek</t>
  </si>
  <si>
    <t>společnost s ručením omezeným</t>
  </si>
  <si>
    <t>Počet dosažených bodů (z max. 14) dle hodnotících kritérií</t>
  </si>
  <si>
    <t>Dotační titul</t>
  </si>
  <si>
    <t>11</t>
  </si>
  <si>
    <t>73199222</t>
  </si>
  <si>
    <t>Fyzická osoba podnikající dle jiných zákonů než živnostenského a zákona o zemědělství nezapsaná v obchodním rejstříku</t>
  </si>
  <si>
    <t>1.7.2017 - 31.10.2018</t>
  </si>
  <si>
    <t>1.7.2017-31.10.2018</t>
  </si>
  <si>
    <t>Kontakt</t>
  </si>
  <si>
    <t>1.7.2017 - 31.12.2017</t>
  </si>
  <si>
    <t>Jindřichov</t>
  </si>
  <si>
    <t>Zemědělský podnikatel - fyzická osoba nezapsaná v obchodním rejstříku</t>
  </si>
  <si>
    <t>1.7.2017 - 30.6.2018</t>
  </si>
  <si>
    <t>Valerie Kučejová MVDr.</t>
  </si>
  <si>
    <t>Hošťálkovy</t>
  </si>
  <si>
    <t>Vybudování denní místnosti s kuchyňkou, zpevnění přístupových ploch</t>
  </si>
  <si>
    <t>valmont@email.cz</t>
  </si>
  <si>
    <t>Petra Vabroušková</t>
  </si>
  <si>
    <t>73365289</t>
  </si>
  <si>
    <t>Město Albrechtice</t>
  </si>
  <si>
    <t>Společenská místnost JC</t>
  </si>
  <si>
    <t>10</t>
  </si>
  <si>
    <t>1.7.2017 - 30.11.2017</t>
  </si>
  <si>
    <t>Miroslav Lach</t>
  </si>
  <si>
    <t>12092436</t>
  </si>
  <si>
    <t>Bocanovice</t>
  </si>
  <si>
    <t>Modernizace farmy Na Bockach</t>
  </si>
  <si>
    <t>m.lach@centrum.cz</t>
  </si>
  <si>
    <t>Radomír Levý</t>
  </si>
  <si>
    <t>73951757</t>
  </si>
  <si>
    <t>Vysoká</t>
  </si>
  <si>
    <t>MALÝ FARMÁŘ - ZOO KOUTEK II.</t>
  </si>
  <si>
    <t>radaservis@seznam.cz</t>
  </si>
  <si>
    <t>22710205</t>
  </si>
  <si>
    <t>Kobeřice</t>
  </si>
  <si>
    <t>Zkvalitněním zázemí a vybavení k rozvoji agroturistiky a hipoturistiky v regionu</t>
  </si>
  <si>
    <t>9</t>
  </si>
  <si>
    <t>libor.66@seznam.cz</t>
  </si>
  <si>
    <t>Helena Hradilová</t>
  </si>
  <si>
    <t>02959194</t>
  </si>
  <si>
    <t>Karlovice</t>
  </si>
  <si>
    <t>Farma v síti Jeseníky - spolupráce a rozvoj Farmy Karlovice</t>
  </si>
  <si>
    <t>kobylka1979@seznam.cz</t>
  </si>
  <si>
    <t>Svaz chovatelů Ranč Solný potok z.s.</t>
  </si>
  <si>
    <t>05819890</t>
  </si>
  <si>
    <t>"Podpora agroturistiky - rozšíření zázemí k poskytované službě"</t>
  </si>
  <si>
    <t>8</t>
  </si>
  <si>
    <t>ranc@hyncice.cz</t>
  </si>
  <si>
    <t>Bc. Iveta Svobodová</t>
  </si>
  <si>
    <t>60477806</t>
  </si>
  <si>
    <t>Heřmanovice</t>
  </si>
  <si>
    <t>Vybudování zážitkového agroturistického centra historického Slezská</t>
  </si>
  <si>
    <t>6</t>
  </si>
  <si>
    <t>farmabovine@seznam.cz</t>
  </si>
  <si>
    <t>Jezdecký klub Velká Polom z.s.</t>
  </si>
  <si>
    <t>27007308</t>
  </si>
  <si>
    <t>Velká Polom</t>
  </si>
  <si>
    <t>Jízdárna s prostorem pro volnočasové aktivity</t>
  </si>
  <si>
    <t>4</t>
  </si>
  <si>
    <t>1.10.2017 - 30.9.2018</t>
  </si>
  <si>
    <t>jkvelkapolom@seznam.cz</t>
  </si>
  <si>
    <t>14614651</t>
  </si>
  <si>
    <t xml:space="preserve">TJ Slovan Frenštát p.R., z.s. </t>
  </si>
  <si>
    <t>Frenštát pod Radhoštěm</t>
  </si>
  <si>
    <t>Rekonstrukce jezdeckého areálu - zpěvnění ploch</t>
  </si>
  <si>
    <t>ceneksrubar@seznam.cz</t>
  </si>
  <si>
    <t>DUDA s.r.o.</t>
  </si>
  <si>
    <t>46577700</t>
  </si>
  <si>
    <t>Bělá</t>
  </si>
  <si>
    <t>Rekonstrukce venkovní jízdárny</t>
  </si>
  <si>
    <t>7</t>
  </si>
  <si>
    <t>evzaduda@seznam.cz</t>
  </si>
  <si>
    <t>Jurečka Radoslav</t>
  </si>
  <si>
    <t>47995211</t>
  </si>
  <si>
    <t>Vybudování zázemí pro cyklo a hipostezku - využití rybníků</t>
  </si>
  <si>
    <t>tech.pedro@seznam.cz</t>
  </si>
  <si>
    <t>7.8.2017 - 30.11.2017</t>
  </si>
  <si>
    <t>2</t>
  </si>
  <si>
    <t>CELKEM</t>
  </si>
  <si>
    <t>Pony klub Kobeřice, z.s.</t>
  </si>
  <si>
    <t>Seznam náhradních žadatelů schválených k poskytnutí dotace z dotačního programu „Podpora cestovního ruchu v Moravskoslezském kraji" pro rok 2017, dot. titul č. 1 - Podpora agroturistiky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</si>
</sst>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2" xfId="47" applyFont="1" applyFill="1" applyBorder="1" applyAlignment="1">
      <alignment horizontal="center" vertical="center" wrapText="1"/>
      <protection/>
    </xf>
    <xf numFmtId="43" fontId="5" fillId="17" borderId="12" xfId="0" applyNumberFormat="1" applyFont="1" applyFill="1" applyBorder="1" applyAlignment="1">
      <alignment horizontal="center" vertical="center" wrapText="1"/>
    </xf>
    <xf numFmtId="9" fontId="5" fillId="17" borderId="12" xfId="47" applyNumberFormat="1" applyFont="1" applyFill="1" applyBorder="1" applyAlignment="1">
      <alignment horizontal="center" vertical="center" wrapText="1"/>
      <protection/>
    </xf>
    <xf numFmtId="49" fontId="5" fillId="17" borderId="12" xfId="47" applyNumberFormat="1" applyFont="1" applyFill="1" applyBorder="1" applyAlignment="1">
      <alignment horizontal="center" vertical="center" wrapText="1"/>
      <protection/>
    </xf>
    <xf numFmtId="9" fontId="5" fillId="17" borderId="13" xfId="47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 wrapText="1"/>
    </xf>
    <xf numFmtId="5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5" fontId="4" fillId="11" borderId="10" xfId="0" applyNumberFormat="1" applyFont="1" applyFill="1" applyBorder="1" applyAlignment="1">
      <alignment horizontal="center" vertical="center" wrapText="1"/>
    </xf>
    <xf numFmtId="5" fontId="5" fillId="11" borderId="10" xfId="0" applyNumberFormat="1" applyFont="1" applyFill="1" applyBorder="1" applyAlignment="1">
      <alignment horizontal="center" vertical="center" wrapText="1"/>
    </xf>
    <xf numFmtId="0" fontId="5" fillId="17" borderId="14" xfId="47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17" borderId="15" xfId="0" applyFont="1" applyFill="1" applyBorder="1" applyAlignment="1">
      <alignment horizontal="left" vertical="center"/>
    </xf>
    <xf numFmtId="0" fontId="5" fillId="17" borderId="16" xfId="0" applyFont="1" applyFill="1" applyBorder="1" applyAlignment="1">
      <alignment horizontal="left" vertical="center"/>
    </xf>
    <xf numFmtId="0" fontId="5" fillId="17" borderId="17" xfId="0" applyFont="1" applyFill="1" applyBorder="1" applyAlignment="1">
      <alignment horizontal="left" vertical="center"/>
    </xf>
    <xf numFmtId="0" fontId="5" fillId="11" borderId="18" xfId="0" applyFont="1" applyFill="1" applyBorder="1" applyAlignment="1">
      <alignment horizontal="left"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20" xfId="0" applyFont="1" applyFill="1" applyBorder="1" applyAlignment="1">
      <alignment horizontal="left" vertical="center"/>
    </xf>
    <xf numFmtId="10" fontId="5" fillId="11" borderId="18" xfId="0" applyNumberFormat="1" applyFont="1" applyFill="1" applyBorder="1" applyAlignment="1">
      <alignment horizontal="center" vertical="center" wrapText="1"/>
    </xf>
    <xf numFmtId="10" fontId="5" fillId="11" borderId="19" xfId="0" applyNumberFormat="1" applyFont="1" applyFill="1" applyBorder="1" applyAlignment="1">
      <alignment horizontal="center" vertical="center" wrapText="1"/>
    </xf>
    <xf numFmtId="10" fontId="5" fillId="11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mont@email.cz" TargetMode="External" /><Relationship Id="rId2" Type="http://schemas.openxmlformats.org/officeDocument/2006/relationships/hyperlink" Target="mailto:m.lach@centrum.cz" TargetMode="External" /><Relationship Id="rId3" Type="http://schemas.openxmlformats.org/officeDocument/2006/relationships/hyperlink" Target="mailto:radaservis@seznam.cz" TargetMode="External" /><Relationship Id="rId4" Type="http://schemas.openxmlformats.org/officeDocument/2006/relationships/hyperlink" Target="mailto:libor.66@seznam.cz" TargetMode="External" /><Relationship Id="rId5" Type="http://schemas.openxmlformats.org/officeDocument/2006/relationships/hyperlink" Target="mailto:kobylka1979@seznam.cz" TargetMode="External" /><Relationship Id="rId6" Type="http://schemas.openxmlformats.org/officeDocument/2006/relationships/hyperlink" Target="mailto:ranc@hyncice.cz" TargetMode="External" /><Relationship Id="rId7" Type="http://schemas.openxmlformats.org/officeDocument/2006/relationships/hyperlink" Target="mailto:farmabovine@seznam.cz" TargetMode="External" /><Relationship Id="rId8" Type="http://schemas.openxmlformats.org/officeDocument/2006/relationships/hyperlink" Target="mailto:jkvelkapolom@seznam.cz" TargetMode="External" /><Relationship Id="rId9" Type="http://schemas.openxmlformats.org/officeDocument/2006/relationships/hyperlink" Target="mailto:ceneksrubar@seznam.cz" TargetMode="External" /><Relationship Id="rId10" Type="http://schemas.openxmlformats.org/officeDocument/2006/relationships/hyperlink" Target="mailto:evzaduda@seznam.cz" TargetMode="External" /><Relationship Id="rId11" Type="http://schemas.openxmlformats.org/officeDocument/2006/relationships/hyperlink" Target="mailto:tech.pedro@seznam.cz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="55" zoomScaleNormal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2.75"/>
  <cols>
    <col min="1" max="1" width="13.875" style="1" bestFit="1" customWidth="1"/>
    <col min="2" max="2" width="20.25390625" style="1" bestFit="1" customWidth="1"/>
    <col min="3" max="3" width="38.25390625" style="1" bestFit="1" customWidth="1"/>
    <col min="4" max="5" width="22.25390625" style="1" customWidth="1"/>
    <col min="6" max="6" width="32.75390625" style="1" customWidth="1"/>
    <col min="7" max="7" width="68.125" style="2" customWidth="1"/>
    <col min="8" max="9" width="22.75390625" style="2" customWidth="1"/>
    <col min="10" max="12" width="22.75390625" style="1" customWidth="1"/>
    <col min="13" max="13" width="23.25390625" style="3" customWidth="1"/>
    <col min="14" max="14" width="26.875" style="2" customWidth="1"/>
    <col min="15" max="15" width="19.00390625" style="4" customWidth="1"/>
    <col min="16" max="16" width="54.625" style="1" hidden="1" customWidth="1"/>
    <col min="17" max="16384" width="9.125" style="1" customWidth="1"/>
  </cols>
  <sheetData>
    <row r="1" ht="18.75" thickBot="1"/>
    <row r="2" spans="1:15" ht="30" customHeight="1" thickBot="1">
      <c r="A2" s="39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6" s="4" customFormat="1" ht="90.75" thickBot="1">
      <c r="A3" s="22" t="s">
        <v>3</v>
      </c>
      <c r="B3" s="23" t="s">
        <v>16</v>
      </c>
      <c r="C3" s="36" t="s">
        <v>7</v>
      </c>
      <c r="D3" s="23" t="s">
        <v>2</v>
      </c>
      <c r="E3" s="23" t="s">
        <v>8</v>
      </c>
      <c r="F3" s="23" t="s">
        <v>1</v>
      </c>
      <c r="G3" s="23" t="s">
        <v>0</v>
      </c>
      <c r="H3" s="24" t="s">
        <v>6</v>
      </c>
      <c r="I3" s="25" t="s">
        <v>4</v>
      </c>
      <c r="J3" s="25" t="s">
        <v>5</v>
      </c>
      <c r="K3" s="25" t="s">
        <v>10</v>
      </c>
      <c r="L3" s="25" t="s">
        <v>11</v>
      </c>
      <c r="M3" s="25" t="s">
        <v>12</v>
      </c>
      <c r="N3" s="26" t="s">
        <v>15</v>
      </c>
      <c r="O3" s="27" t="s">
        <v>9</v>
      </c>
      <c r="P3" s="4" t="s">
        <v>22</v>
      </c>
    </row>
    <row r="4" spans="1:16" ht="102" customHeight="1">
      <c r="A4" s="32">
        <v>1</v>
      </c>
      <c r="B4" s="33">
        <v>1</v>
      </c>
      <c r="C4" s="17" t="s">
        <v>27</v>
      </c>
      <c r="D4" s="18" t="s">
        <v>18</v>
      </c>
      <c r="E4" s="18" t="s">
        <v>28</v>
      </c>
      <c r="F4" s="21" t="s">
        <v>19</v>
      </c>
      <c r="G4" s="19" t="s">
        <v>29</v>
      </c>
      <c r="H4" s="20">
        <v>745000</v>
      </c>
      <c r="I4" s="28">
        <v>499000</v>
      </c>
      <c r="J4" s="29">
        <v>499000</v>
      </c>
      <c r="K4" s="20">
        <v>16700</v>
      </c>
      <c r="L4" s="20">
        <v>482300</v>
      </c>
      <c r="M4" s="30">
        <f aca="true" t="shared" si="0" ref="M4:M15">J4/H4</f>
        <v>0.6697986577181209</v>
      </c>
      <c r="N4" s="18" t="s">
        <v>17</v>
      </c>
      <c r="O4" s="21" t="s">
        <v>21</v>
      </c>
      <c r="P4" s="31" t="s">
        <v>30</v>
      </c>
    </row>
    <row r="5" spans="1:16" ht="76.5" customHeight="1">
      <c r="A5" s="32">
        <v>2</v>
      </c>
      <c r="B5" s="33">
        <v>1</v>
      </c>
      <c r="C5" s="17" t="s">
        <v>42</v>
      </c>
      <c r="D5" s="18" t="s">
        <v>43</v>
      </c>
      <c r="E5" s="18" t="s">
        <v>44</v>
      </c>
      <c r="F5" s="21" t="s">
        <v>25</v>
      </c>
      <c r="G5" s="19" t="s">
        <v>45</v>
      </c>
      <c r="H5" s="20">
        <v>532500</v>
      </c>
      <c r="I5" s="28">
        <v>372700</v>
      </c>
      <c r="J5" s="29">
        <v>372700</v>
      </c>
      <c r="K5" s="20">
        <v>49300</v>
      </c>
      <c r="L5" s="20">
        <v>323400</v>
      </c>
      <c r="M5" s="30">
        <f t="shared" si="0"/>
        <v>0.699906103286385</v>
      </c>
      <c r="N5" s="18" t="s">
        <v>35</v>
      </c>
      <c r="O5" s="21" t="s">
        <v>20</v>
      </c>
      <c r="P5" s="31" t="s">
        <v>46</v>
      </c>
    </row>
    <row r="6" spans="1:16" ht="82.5" customHeight="1">
      <c r="A6" s="32">
        <v>3</v>
      </c>
      <c r="B6" s="33">
        <v>1</v>
      </c>
      <c r="C6" s="17" t="s">
        <v>31</v>
      </c>
      <c r="D6" s="18" t="s">
        <v>32</v>
      </c>
      <c r="E6" s="18" t="s">
        <v>33</v>
      </c>
      <c r="F6" s="21" t="s">
        <v>25</v>
      </c>
      <c r="G6" s="19" t="s">
        <v>34</v>
      </c>
      <c r="H6" s="20">
        <v>72000</v>
      </c>
      <c r="I6" s="28">
        <v>50400</v>
      </c>
      <c r="J6" s="29">
        <v>50400</v>
      </c>
      <c r="K6" s="20">
        <v>11900</v>
      </c>
      <c r="L6" s="20">
        <v>38500</v>
      </c>
      <c r="M6" s="30">
        <f>J6/H6</f>
        <v>0.7</v>
      </c>
      <c r="N6" s="18" t="s">
        <v>35</v>
      </c>
      <c r="O6" s="21" t="s">
        <v>36</v>
      </c>
      <c r="P6" s="31"/>
    </row>
    <row r="7" spans="1:16" ht="76.5" customHeight="1">
      <c r="A7" s="32">
        <v>4</v>
      </c>
      <c r="B7" s="33">
        <v>1</v>
      </c>
      <c r="C7" s="17" t="s">
        <v>37</v>
      </c>
      <c r="D7" s="18" t="s">
        <v>38</v>
      </c>
      <c r="E7" s="18" t="s">
        <v>39</v>
      </c>
      <c r="F7" s="21" t="s">
        <v>25</v>
      </c>
      <c r="G7" s="19" t="s">
        <v>40</v>
      </c>
      <c r="H7" s="20">
        <v>325300</v>
      </c>
      <c r="I7" s="28">
        <v>227700</v>
      </c>
      <c r="J7" s="29">
        <v>227700</v>
      </c>
      <c r="K7" s="20">
        <v>227700</v>
      </c>
      <c r="L7" s="20">
        <v>0</v>
      </c>
      <c r="M7" s="30">
        <f t="shared" si="0"/>
        <v>0.6999692591454042</v>
      </c>
      <c r="N7" s="18" t="s">
        <v>35</v>
      </c>
      <c r="O7" s="21" t="s">
        <v>20</v>
      </c>
      <c r="P7" s="31" t="s">
        <v>41</v>
      </c>
    </row>
    <row r="8" spans="1:16" ht="66" customHeight="1">
      <c r="A8" s="32">
        <v>5</v>
      </c>
      <c r="B8" s="33">
        <v>1</v>
      </c>
      <c r="C8" s="17" t="s">
        <v>76</v>
      </c>
      <c r="D8" s="18" t="s">
        <v>75</v>
      </c>
      <c r="E8" s="18" t="s">
        <v>77</v>
      </c>
      <c r="F8" s="21" t="s">
        <v>13</v>
      </c>
      <c r="G8" s="19" t="s">
        <v>78</v>
      </c>
      <c r="H8" s="20">
        <v>1168300</v>
      </c>
      <c r="I8" s="28">
        <v>500000</v>
      </c>
      <c r="J8" s="29">
        <v>500000</v>
      </c>
      <c r="K8" s="20">
        <v>1400</v>
      </c>
      <c r="L8" s="20">
        <v>498600</v>
      </c>
      <c r="M8" s="30">
        <f t="shared" si="0"/>
        <v>0.42797226739707267</v>
      </c>
      <c r="N8" s="18" t="s">
        <v>50</v>
      </c>
      <c r="O8" s="21" t="s">
        <v>90</v>
      </c>
      <c r="P8" s="31" t="s">
        <v>79</v>
      </c>
    </row>
    <row r="9" spans="1:16" ht="69" customHeight="1">
      <c r="A9" s="32">
        <v>6</v>
      </c>
      <c r="B9" s="33">
        <v>1</v>
      </c>
      <c r="C9" s="17" t="s">
        <v>52</v>
      </c>
      <c r="D9" s="18" t="s">
        <v>53</v>
      </c>
      <c r="E9" s="18" t="s">
        <v>54</v>
      </c>
      <c r="F9" s="21" t="s">
        <v>25</v>
      </c>
      <c r="G9" s="19" t="s">
        <v>55</v>
      </c>
      <c r="H9" s="20">
        <v>467500</v>
      </c>
      <c r="I9" s="28">
        <v>312200</v>
      </c>
      <c r="J9" s="29">
        <v>312200</v>
      </c>
      <c r="K9" s="20">
        <v>197200</v>
      </c>
      <c r="L9" s="20">
        <v>115000</v>
      </c>
      <c r="M9" s="30">
        <f t="shared" si="0"/>
        <v>0.6678074866310161</v>
      </c>
      <c r="N9" s="18" t="s">
        <v>50</v>
      </c>
      <c r="O9" s="21" t="s">
        <v>20</v>
      </c>
      <c r="P9" s="31" t="s">
        <v>56</v>
      </c>
    </row>
    <row r="10" spans="1:16" ht="60" customHeight="1">
      <c r="A10" s="32">
        <v>7</v>
      </c>
      <c r="B10" s="33">
        <v>1</v>
      </c>
      <c r="C10" s="17" t="s">
        <v>93</v>
      </c>
      <c r="D10" s="18" t="s">
        <v>47</v>
      </c>
      <c r="E10" s="18" t="s">
        <v>48</v>
      </c>
      <c r="F10" s="21" t="s">
        <v>13</v>
      </c>
      <c r="G10" s="19" t="s">
        <v>49</v>
      </c>
      <c r="H10" s="20">
        <v>636200</v>
      </c>
      <c r="I10" s="28">
        <v>445000</v>
      </c>
      <c r="J10" s="29">
        <v>445000</v>
      </c>
      <c r="K10" s="20">
        <v>157500</v>
      </c>
      <c r="L10" s="20">
        <v>287500</v>
      </c>
      <c r="M10" s="30">
        <f t="shared" si="0"/>
        <v>0.6994655768626218</v>
      </c>
      <c r="N10" s="18" t="s">
        <v>50</v>
      </c>
      <c r="O10" s="21" t="s">
        <v>21</v>
      </c>
      <c r="P10" s="31" t="s">
        <v>51</v>
      </c>
    </row>
    <row r="11" spans="1:16" ht="52.5" customHeight="1">
      <c r="A11" s="32">
        <v>8</v>
      </c>
      <c r="B11" s="33">
        <v>1</v>
      </c>
      <c r="C11" s="17" t="s">
        <v>57</v>
      </c>
      <c r="D11" s="18" t="s">
        <v>58</v>
      </c>
      <c r="E11" s="18" t="s">
        <v>33</v>
      </c>
      <c r="F11" s="21" t="s">
        <v>13</v>
      </c>
      <c r="G11" s="19" t="s">
        <v>59</v>
      </c>
      <c r="H11" s="20">
        <v>616300</v>
      </c>
      <c r="I11" s="28">
        <v>431410</v>
      </c>
      <c r="J11" s="29">
        <v>431400</v>
      </c>
      <c r="K11" s="20">
        <v>175900</v>
      </c>
      <c r="L11" s="20">
        <v>255500</v>
      </c>
      <c r="M11" s="30">
        <f t="shared" si="0"/>
        <v>0.6999837741359728</v>
      </c>
      <c r="N11" s="18" t="s">
        <v>60</v>
      </c>
      <c r="O11" s="21" t="s">
        <v>20</v>
      </c>
      <c r="P11" s="31" t="s">
        <v>61</v>
      </c>
    </row>
    <row r="12" spans="1:16" ht="57" customHeight="1">
      <c r="A12" s="32">
        <v>9</v>
      </c>
      <c r="B12" s="33">
        <v>1</v>
      </c>
      <c r="C12" s="17" t="s">
        <v>80</v>
      </c>
      <c r="D12" s="18" t="s">
        <v>81</v>
      </c>
      <c r="E12" s="18" t="s">
        <v>82</v>
      </c>
      <c r="F12" s="21" t="s">
        <v>14</v>
      </c>
      <c r="G12" s="19" t="s">
        <v>83</v>
      </c>
      <c r="H12" s="20">
        <v>700000</v>
      </c>
      <c r="I12" s="28">
        <v>489800</v>
      </c>
      <c r="J12" s="29">
        <v>489800</v>
      </c>
      <c r="K12" s="20">
        <v>0</v>
      </c>
      <c r="L12" s="20">
        <v>489800</v>
      </c>
      <c r="M12" s="30">
        <f t="shared" si="0"/>
        <v>0.6997142857142857</v>
      </c>
      <c r="N12" s="18" t="s">
        <v>84</v>
      </c>
      <c r="O12" s="21" t="s">
        <v>23</v>
      </c>
      <c r="P12" s="31" t="s">
        <v>85</v>
      </c>
    </row>
    <row r="13" spans="1:16" ht="76.5" customHeight="1">
      <c r="A13" s="32">
        <v>10</v>
      </c>
      <c r="B13" s="33">
        <v>1</v>
      </c>
      <c r="C13" s="17" t="s">
        <v>62</v>
      </c>
      <c r="D13" s="18" t="s">
        <v>63</v>
      </c>
      <c r="E13" s="18" t="s">
        <v>64</v>
      </c>
      <c r="F13" s="21" t="s">
        <v>25</v>
      </c>
      <c r="G13" s="19" t="s">
        <v>65</v>
      </c>
      <c r="H13" s="20">
        <v>805000</v>
      </c>
      <c r="I13" s="28">
        <v>499500</v>
      </c>
      <c r="J13" s="29">
        <v>499500</v>
      </c>
      <c r="K13" s="20">
        <v>265500</v>
      </c>
      <c r="L13" s="20">
        <v>234000</v>
      </c>
      <c r="M13" s="30">
        <f t="shared" si="0"/>
        <v>0.6204968944099379</v>
      </c>
      <c r="N13" s="18" t="s">
        <v>66</v>
      </c>
      <c r="O13" s="21" t="s">
        <v>26</v>
      </c>
      <c r="P13" s="31" t="s">
        <v>67</v>
      </c>
    </row>
    <row r="14" spans="1:16" ht="60" customHeight="1">
      <c r="A14" s="32">
        <v>11</v>
      </c>
      <c r="B14" s="33">
        <v>1</v>
      </c>
      <c r="C14" s="17" t="s">
        <v>68</v>
      </c>
      <c r="D14" s="18" t="s">
        <v>69</v>
      </c>
      <c r="E14" s="18" t="s">
        <v>70</v>
      </c>
      <c r="F14" s="21" t="s">
        <v>13</v>
      </c>
      <c r="G14" s="19" t="s">
        <v>71</v>
      </c>
      <c r="H14" s="20">
        <v>700000</v>
      </c>
      <c r="I14" s="28">
        <v>490000</v>
      </c>
      <c r="J14" s="29">
        <v>490000</v>
      </c>
      <c r="K14" s="20">
        <v>56000</v>
      </c>
      <c r="L14" s="20">
        <v>434000</v>
      </c>
      <c r="M14" s="30">
        <f t="shared" si="0"/>
        <v>0.7</v>
      </c>
      <c r="N14" s="18" t="s">
        <v>72</v>
      </c>
      <c r="O14" s="21" t="s">
        <v>73</v>
      </c>
      <c r="P14" s="31" t="s">
        <v>74</v>
      </c>
    </row>
    <row r="15" spans="1:16" ht="66" customHeight="1">
      <c r="A15" s="32">
        <v>12</v>
      </c>
      <c r="B15" s="33">
        <v>1</v>
      </c>
      <c r="C15" s="17" t="s">
        <v>86</v>
      </c>
      <c r="D15" s="18" t="s">
        <v>87</v>
      </c>
      <c r="E15" s="18" t="s">
        <v>24</v>
      </c>
      <c r="F15" s="21" t="s">
        <v>25</v>
      </c>
      <c r="G15" s="19" t="s">
        <v>88</v>
      </c>
      <c r="H15" s="20">
        <v>720000</v>
      </c>
      <c r="I15" s="28">
        <v>500000</v>
      </c>
      <c r="J15" s="29">
        <v>500000</v>
      </c>
      <c r="K15" s="20">
        <v>199000</v>
      </c>
      <c r="L15" s="20">
        <v>301000</v>
      </c>
      <c r="M15" s="30">
        <f t="shared" si="0"/>
        <v>0.6944444444444444</v>
      </c>
      <c r="N15" s="18" t="s">
        <v>91</v>
      </c>
      <c r="O15" s="21" t="s">
        <v>20</v>
      </c>
      <c r="P15" s="31" t="s">
        <v>89</v>
      </c>
    </row>
    <row r="16" spans="1:16" ht="57" customHeight="1">
      <c r="A16" s="42" t="s">
        <v>92</v>
      </c>
      <c r="B16" s="43"/>
      <c r="C16" s="43"/>
      <c r="D16" s="43"/>
      <c r="E16" s="43"/>
      <c r="F16" s="43"/>
      <c r="G16" s="44"/>
      <c r="H16" s="34">
        <f>SUM(H4:H15)</f>
        <v>7488100</v>
      </c>
      <c r="I16" s="34">
        <f>SUM(I4:I15)</f>
        <v>4817710</v>
      </c>
      <c r="J16" s="35">
        <f>SUM(J4:J15)</f>
        <v>4817700</v>
      </c>
      <c r="K16" s="34">
        <f>SUM(K4:K15)</f>
        <v>1358100</v>
      </c>
      <c r="L16" s="34">
        <f>SUM(L4:L15)</f>
        <v>3459600</v>
      </c>
      <c r="M16" s="45"/>
      <c r="N16" s="46"/>
      <c r="O16" s="47"/>
      <c r="P16" s="31"/>
    </row>
    <row r="17" spans="7:14" ht="17.25" customHeight="1">
      <c r="G17" s="1"/>
      <c r="H17" s="1"/>
      <c r="I17" s="1"/>
      <c r="M17" s="5"/>
      <c r="N17" s="1"/>
    </row>
    <row r="18" spans="1:14" ht="17.25" customHeight="1">
      <c r="A18" s="37"/>
      <c r="B18" s="37"/>
      <c r="C18" s="38"/>
      <c r="D18" s="38"/>
      <c r="E18" s="38"/>
      <c r="F18" s="38"/>
      <c r="G18" s="6"/>
      <c r="H18" s="6"/>
      <c r="I18" s="6"/>
      <c r="J18" s="7"/>
      <c r="K18" s="7"/>
      <c r="L18" s="7"/>
      <c r="M18" s="8"/>
      <c r="N18" s="6"/>
    </row>
    <row r="19" spans="1:14" ht="12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 customHeigh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2"/>
    </row>
    <row r="21" spans="8:14" ht="18">
      <c r="H21" s="14"/>
      <c r="I21" s="14"/>
      <c r="J21" s="15"/>
      <c r="K21" s="15"/>
      <c r="L21" s="15"/>
      <c r="M21" s="16"/>
      <c r="N21" s="14"/>
    </row>
    <row r="22" ht="18">
      <c r="C22" s="11"/>
    </row>
    <row r="26" ht="18">
      <c r="C26" s="11"/>
    </row>
  </sheetData>
  <sheetProtection/>
  <mergeCells count="4">
    <mergeCell ref="A18:F18"/>
    <mergeCell ref="A2:O2"/>
    <mergeCell ref="A16:G16"/>
    <mergeCell ref="M16:O16"/>
  </mergeCells>
  <hyperlinks>
    <hyperlink ref="P4" r:id="rId1" display="valmont@email.cz"/>
    <hyperlink ref="P7" r:id="rId2" display="m.lach@centrum.cz"/>
    <hyperlink ref="P5" r:id="rId3" display="radaservis@seznam.cz"/>
    <hyperlink ref="P10" r:id="rId4" display="libor.66@seznam.cz"/>
    <hyperlink ref="P9" r:id="rId5" display="kobylka1979@seznam.cz"/>
    <hyperlink ref="P11" r:id="rId6" display="ranc@hyncice.cz"/>
    <hyperlink ref="P13" r:id="rId7" display="farmabovine@seznam.cz"/>
    <hyperlink ref="P14" r:id="rId8" display="jkvelkapolom@seznam.cz"/>
    <hyperlink ref="P8" r:id="rId9" display="ceneksrubar@seznam.cz"/>
    <hyperlink ref="P12" r:id="rId10" display="evzaduda@seznam.cz"/>
    <hyperlink ref="P15" r:id="rId11" display="tech.pedro@seznam.cz"/>
  </hyperlink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2" r:id="rId12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2017-05-11T15:18:51Z</cp:lastPrinted>
  <dcterms:created xsi:type="dcterms:W3CDTF">2004-08-20T07:13:58Z</dcterms:created>
  <dcterms:modified xsi:type="dcterms:W3CDTF">2017-05-22T08:21:17Z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