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<sst xmlns="http://schemas.openxmlformats.org/spreadsheetml/2006/main" count="90" uniqueCount="77">
  <si>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Název projektu</t>
  </si>
  <si>
    <t>Právní forma</t>
  </si>
  <si>
    <t>IČ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</si>
  <si>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</si>
  <si>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</si>
  <si>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</si>
  <si>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</si>
  <si>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</si>
  <si>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Místo realizace</t>
  </si>
  <si>
    <t>Období realizace projektu</t>
  </si>
  <si>
    <t>Neinvestiční část dotace</t>
  </si>
  <si>
    <t>Investiční část dotace</t>
  </si>
  <si>
    <t>Navrhovaná výše dotace v %</t>
  </si>
  <si>
    <t>JK Vělopolí z.s.</t>
  </si>
  <si>
    <t>02859823</t>
  </si>
  <si>
    <t>Vělopolí</t>
  </si>
  <si>
    <t>spolek</t>
  </si>
  <si>
    <t>společnost s ručením omezeným</t>
  </si>
  <si>
    <t>"Písková jízdárna - 2. fáze zpevňování ploch JK Vělopolí z.s."</t>
  </si>
  <si>
    <t>Počet dosažených bodů (z max. 14) dle hodnotících kritérií</t>
  </si>
  <si>
    <t>14</t>
  </si>
  <si>
    <t>Dotační titul</t>
  </si>
  <si>
    <t>13</t>
  </si>
  <si>
    <t>12</t>
  </si>
  <si>
    <t>Anna Rychtárková</t>
  </si>
  <si>
    <t>15408361</t>
  </si>
  <si>
    <t>Hrádek</t>
  </si>
  <si>
    <t>Fyzická osoba podnikající dle živnostenského zákona nezapsaná v obchodním rejstříku</t>
  </si>
  <si>
    <t>1.7.2017 - 31.10.2018</t>
  </si>
  <si>
    <t>Tomáš Kos</t>
  </si>
  <si>
    <t>47193514</t>
  </si>
  <si>
    <t>Oldřichovice</t>
  </si>
  <si>
    <t>Severské Oldřichovice</t>
  </si>
  <si>
    <t>1.7.2017-31.10.2018</t>
  </si>
  <si>
    <t>Ing. Jana Blažejová</t>
  </si>
  <si>
    <t>Kontakt</t>
  </si>
  <si>
    <t>76399184</t>
  </si>
  <si>
    <t>Dlouhá Stráň</t>
  </si>
  <si>
    <t>Zřízení hipostanice u Slezské Harty</t>
  </si>
  <si>
    <t>1.7.2017 - 31.12.2017</t>
  </si>
  <si>
    <t>janabk@centrum.cz</t>
  </si>
  <si>
    <t>latochova@vodotop.com</t>
  </si>
  <si>
    <t>kos.domov@seznam.cz</t>
  </si>
  <si>
    <t>Venkovská škola Bludička, z.s.</t>
  </si>
  <si>
    <t>27043916</t>
  </si>
  <si>
    <t>Nový Jičín</t>
  </si>
  <si>
    <t>Rozvoj agroturistiky v chovu Valašských ovcí na usedlosti Bludička</t>
  </si>
  <si>
    <t>1.8.2017 - 31.12.2017</t>
  </si>
  <si>
    <t>Bludicka.Bludovice@seznam.cz</t>
  </si>
  <si>
    <t>IC Petrovice u Karviné, z.s.</t>
  </si>
  <si>
    <t>04696611</t>
  </si>
  <si>
    <t>Petrovice u Karviné</t>
  </si>
  <si>
    <t>Na dědině</t>
  </si>
  <si>
    <t>1.7.2017 - 30.9.2018</t>
  </si>
  <si>
    <t>icpetrovice@gmail.com</t>
  </si>
  <si>
    <t>Agro Hrádek aneb Jak se stát farmářem</t>
  </si>
  <si>
    <t>chatahradek@volny.cz</t>
  </si>
  <si>
    <t>Renáta Skalíková</t>
  </si>
  <si>
    <t>74516604</t>
  </si>
  <si>
    <t>Jindřichov</t>
  </si>
  <si>
    <t>Zemědělský podnikatel - fyzická osoba nezapsaná v obchodním rejstříku</t>
  </si>
  <si>
    <t>Jindřichovský dvůr 2017</t>
  </si>
  <si>
    <t>1.7.2017 - 30.6.2018</t>
  </si>
  <si>
    <t>dvur51@seznam.cz</t>
  </si>
  <si>
    <t>REIT Jízdárna pod Lipovým s.r.o.</t>
  </si>
  <si>
    <t>25363026</t>
  </si>
  <si>
    <t>Morávka</t>
  </si>
  <si>
    <t>Rozvoj agroturistiky na Pensionu Jízdárna</t>
  </si>
  <si>
    <t>info@pensionjizdarna.cz</t>
  </si>
  <si>
    <t>JK Stáj Kennbery</t>
  </si>
  <si>
    <t>26989689</t>
  </si>
  <si>
    <t>Český Těšín</t>
  </si>
  <si>
    <t>Dostavba pískové jízdárny spolku JK Stáj Kennbery</t>
  </si>
  <si>
    <t>1.10.2017 - 31.8.2018</t>
  </si>
  <si>
    <t>jk.kennbery@seznam.cz</t>
  </si>
  <si>
    <t>CELKEM</t>
  </si>
  <si>
    <t>Seznam schválených žadatelů k poskytnutí dotace z dotačního programu „Podpora cestovního ruchu v Moravskoslezském kraji" pro rok 2017, dot. titul č. 1 - Podpora agroturistiky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</si>
</sst>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  <numFmt numFmtId="175" formatCode="[$-405]d\.\ mmmm\ yyyy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0"/>
    </font>
    <font>
      <u val="single"/>
      <sz val="1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5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7" fillId="0" borderId="0" xfId="36" applyFont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5" fontId="4" fillId="5" borderId="10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47" applyFont="1" applyFill="1" applyBorder="1" applyAlignment="1">
      <alignment horizontal="center" vertical="center" wrapText="1"/>
      <protection/>
    </xf>
    <xf numFmtId="43" fontId="5" fillId="5" borderId="12" xfId="0" applyNumberFormat="1" applyFont="1" applyFill="1" applyBorder="1" applyAlignment="1">
      <alignment horizontal="center" vertical="center" wrapText="1"/>
    </xf>
    <xf numFmtId="9" fontId="5" fillId="5" borderId="12" xfId="47" applyNumberFormat="1" applyFont="1" applyFill="1" applyBorder="1" applyAlignment="1">
      <alignment horizontal="center" vertical="center" wrapText="1"/>
      <protection/>
    </xf>
    <xf numFmtId="49" fontId="5" fillId="5" borderId="12" xfId="47" applyNumberFormat="1" applyFont="1" applyFill="1" applyBorder="1" applyAlignment="1">
      <alignment horizontal="center" vertical="center" wrapText="1"/>
      <protection/>
    </xf>
    <xf numFmtId="9" fontId="5" fillId="5" borderId="13" xfId="47" applyNumberFormat="1" applyFont="1" applyFill="1" applyBorder="1" applyAlignment="1">
      <alignment horizontal="center" vertical="center" wrapText="1"/>
      <protection/>
    </xf>
    <xf numFmtId="5" fontId="5" fillId="5" borderId="10" xfId="0" applyNumberFormat="1" applyFont="1" applyFill="1" applyBorder="1" applyAlignment="1">
      <alignment horizontal="center" vertical="center" wrapText="1"/>
    </xf>
    <xf numFmtId="0" fontId="5" fillId="5" borderId="14" xfId="47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/>
    </xf>
    <xf numFmtId="0" fontId="5" fillId="5" borderId="15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10" fontId="5" fillId="5" borderId="15" xfId="0" applyNumberFormat="1" applyFont="1" applyFill="1" applyBorder="1" applyAlignment="1">
      <alignment horizontal="center" vertical="center" wrapText="1"/>
    </xf>
    <xf numFmtId="10" fontId="5" fillId="5" borderId="16" xfId="0" applyNumberFormat="1" applyFont="1" applyFill="1" applyBorder="1" applyAlignment="1">
      <alignment horizontal="center" vertical="center" wrapText="1"/>
    </xf>
    <xf numFmtId="10" fontId="5" fillId="5" borderId="17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bk@centrum.cz" TargetMode="External" /><Relationship Id="rId2" Type="http://schemas.openxmlformats.org/officeDocument/2006/relationships/hyperlink" Target="mailto:latochova@vodotop.com" TargetMode="External" /><Relationship Id="rId3" Type="http://schemas.openxmlformats.org/officeDocument/2006/relationships/hyperlink" Target="mailto:Bludicka.Bludovice@seznam.cz" TargetMode="External" /><Relationship Id="rId4" Type="http://schemas.openxmlformats.org/officeDocument/2006/relationships/hyperlink" Target="mailto:icpetrovice@gmail.com" TargetMode="External" /><Relationship Id="rId5" Type="http://schemas.openxmlformats.org/officeDocument/2006/relationships/hyperlink" Target="mailto:chatahradek@volny.cz" TargetMode="External" /><Relationship Id="rId6" Type="http://schemas.openxmlformats.org/officeDocument/2006/relationships/hyperlink" Target="mailto:dvur51@seznam.cz" TargetMode="External" /><Relationship Id="rId7" Type="http://schemas.openxmlformats.org/officeDocument/2006/relationships/hyperlink" Target="mailto:info@pensionjizdarna.cz" TargetMode="External" /><Relationship Id="rId8" Type="http://schemas.openxmlformats.org/officeDocument/2006/relationships/hyperlink" Target="mailto:jk.kennbery@seznam.cz" TargetMode="External" /><Relationship Id="rId9" Type="http://schemas.openxmlformats.org/officeDocument/2006/relationships/hyperlink" Target="mailto:kos.domov@seznam.cz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tabSelected="1" zoomScale="60" zoomScaleNormal="6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9" sqref="F19"/>
    </sheetView>
  </sheetViews>
  <sheetFormatPr defaultColWidth="9.00390625" defaultRowHeight="12.75"/>
  <cols>
    <col min="1" max="1" width="13.875" style="1" bestFit="1" customWidth="1"/>
    <col min="2" max="2" width="20.25390625" style="1" bestFit="1" customWidth="1"/>
    <col min="3" max="3" width="52.25390625" style="1" customWidth="1"/>
    <col min="4" max="4" width="20.25390625" style="1" customWidth="1"/>
    <col min="5" max="5" width="22.25390625" style="1" customWidth="1"/>
    <col min="6" max="6" width="34.75390625" style="1" customWidth="1"/>
    <col min="7" max="7" width="56.125" style="2" customWidth="1"/>
    <col min="8" max="9" width="22.75390625" style="2" customWidth="1"/>
    <col min="10" max="10" width="25.00390625" style="1" customWidth="1"/>
    <col min="11" max="12" width="22.75390625" style="1" customWidth="1"/>
    <col min="13" max="13" width="23.25390625" style="3" customWidth="1"/>
    <col min="14" max="14" width="26.875" style="2" customWidth="1"/>
    <col min="15" max="15" width="19.00390625" style="4" customWidth="1"/>
    <col min="16" max="16" width="54.625" style="1" hidden="1" customWidth="1"/>
    <col min="17" max="16384" width="9.125" style="1" customWidth="1"/>
  </cols>
  <sheetData>
    <row r="1" ht="18.75" thickBot="1"/>
    <row r="2" spans="1:15" ht="48" customHeight="1" thickBot="1">
      <c r="A2" s="45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6" s="4" customFormat="1" ht="90.75" thickBot="1">
      <c r="A3" s="29" t="s">
        <v>3</v>
      </c>
      <c r="B3" s="30" t="s">
        <v>21</v>
      </c>
      <c r="C3" s="36" t="s">
        <v>7</v>
      </c>
      <c r="D3" s="30" t="s">
        <v>2</v>
      </c>
      <c r="E3" s="30" t="s">
        <v>8</v>
      </c>
      <c r="F3" s="30" t="s">
        <v>1</v>
      </c>
      <c r="G3" s="30" t="s">
        <v>0</v>
      </c>
      <c r="H3" s="31" t="s">
        <v>6</v>
      </c>
      <c r="I3" s="32" t="s">
        <v>4</v>
      </c>
      <c r="J3" s="32" t="s">
        <v>5</v>
      </c>
      <c r="K3" s="32" t="s">
        <v>10</v>
      </c>
      <c r="L3" s="32" t="s">
        <v>11</v>
      </c>
      <c r="M3" s="32" t="s">
        <v>12</v>
      </c>
      <c r="N3" s="33" t="s">
        <v>19</v>
      </c>
      <c r="O3" s="34" t="s">
        <v>9</v>
      </c>
      <c r="P3" s="4" t="s">
        <v>35</v>
      </c>
    </row>
    <row r="4" spans="1:16" ht="48" customHeight="1">
      <c r="A4" s="27">
        <v>1</v>
      </c>
      <c r="B4" s="26">
        <v>1</v>
      </c>
      <c r="C4" s="17" t="s">
        <v>13</v>
      </c>
      <c r="D4" s="18" t="s">
        <v>14</v>
      </c>
      <c r="E4" s="18" t="s">
        <v>15</v>
      </c>
      <c r="F4" s="21" t="s">
        <v>16</v>
      </c>
      <c r="G4" s="19" t="s">
        <v>18</v>
      </c>
      <c r="H4" s="20">
        <v>750000</v>
      </c>
      <c r="I4" s="22">
        <v>499900</v>
      </c>
      <c r="J4" s="23">
        <v>499900</v>
      </c>
      <c r="K4" s="20">
        <v>0</v>
      </c>
      <c r="L4" s="20">
        <v>499900</v>
      </c>
      <c r="M4" s="24">
        <f aca="true" t="shared" si="0" ref="M4:M12">J4/H4</f>
        <v>0.6665333333333333</v>
      </c>
      <c r="N4" s="18" t="s">
        <v>20</v>
      </c>
      <c r="O4" s="21" t="s">
        <v>28</v>
      </c>
      <c r="P4" s="25" t="s">
        <v>41</v>
      </c>
    </row>
    <row r="5" spans="1:16" ht="87" customHeight="1">
      <c r="A5" s="27">
        <v>2</v>
      </c>
      <c r="B5" s="26">
        <v>1</v>
      </c>
      <c r="C5" s="17" t="s">
        <v>34</v>
      </c>
      <c r="D5" s="18" t="s">
        <v>36</v>
      </c>
      <c r="E5" s="18" t="s">
        <v>37</v>
      </c>
      <c r="F5" s="21" t="s">
        <v>27</v>
      </c>
      <c r="G5" s="19" t="s">
        <v>38</v>
      </c>
      <c r="H5" s="20">
        <v>253600</v>
      </c>
      <c r="I5" s="22">
        <v>173800</v>
      </c>
      <c r="J5" s="23">
        <v>173800</v>
      </c>
      <c r="K5" s="20">
        <v>7900</v>
      </c>
      <c r="L5" s="20">
        <v>165900</v>
      </c>
      <c r="M5" s="24">
        <f t="shared" si="0"/>
        <v>0.6853312302839116</v>
      </c>
      <c r="N5" s="18" t="s">
        <v>20</v>
      </c>
      <c r="O5" s="21" t="s">
        <v>39</v>
      </c>
      <c r="P5" s="25" t="s">
        <v>40</v>
      </c>
    </row>
    <row r="6" spans="1:16" ht="54" customHeight="1">
      <c r="A6" s="27">
        <v>3</v>
      </c>
      <c r="B6" s="26">
        <v>1</v>
      </c>
      <c r="C6" s="17" t="s">
        <v>43</v>
      </c>
      <c r="D6" s="18" t="s">
        <v>44</v>
      </c>
      <c r="E6" s="18" t="s">
        <v>45</v>
      </c>
      <c r="F6" s="21" t="s">
        <v>16</v>
      </c>
      <c r="G6" s="19" t="s">
        <v>46</v>
      </c>
      <c r="H6" s="20">
        <v>718000</v>
      </c>
      <c r="I6" s="22">
        <v>500000</v>
      </c>
      <c r="J6" s="23">
        <v>500000</v>
      </c>
      <c r="K6" s="20">
        <v>0</v>
      </c>
      <c r="L6" s="20">
        <v>500000</v>
      </c>
      <c r="M6" s="24">
        <f t="shared" si="0"/>
        <v>0.6963788300835655</v>
      </c>
      <c r="N6" s="18" t="s">
        <v>22</v>
      </c>
      <c r="O6" s="21" t="s">
        <v>47</v>
      </c>
      <c r="P6" s="25" t="s">
        <v>48</v>
      </c>
    </row>
    <row r="7" spans="1:16" ht="61.5" customHeight="1">
      <c r="A7" s="27">
        <v>4</v>
      </c>
      <c r="B7" s="26">
        <v>1</v>
      </c>
      <c r="C7" s="17" t="s">
        <v>64</v>
      </c>
      <c r="D7" s="18" t="s">
        <v>65</v>
      </c>
      <c r="E7" s="18" t="s">
        <v>66</v>
      </c>
      <c r="F7" s="21" t="s">
        <v>17</v>
      </c>
      <c r="G7" s="19" t="s">
        <v>67</v>
      </c>
      <c r="H7" s="20">
        <v>385850</v>
      </c>
      <c r="I7" s="22">
        <v>269700</v>
      </c>
      <c r="J7" s="23">
        <v>269700</v>
      </c>
      <c r="K7" s="20">
        <v>235400</v>
      </c>
      <c r="L7" s="20">
        <v>34300</v>
      </c>
      <c r="M7" s="24">
        <f t="shared" si="0"/>
        <v>0.6989762861215498</v>
      </c>
      <c r="N7" s="18" t="s">
        <v>22</v>
      </c>
      <c r="O7" s="21" t="s">
        <v>33</v>
      </c>
      <c r="P7" s="25" t="s">
        <v>68</v>
      </c>
    </row>
    <row r="8" spans="1:16" ht="58.5" customHeight="1">
      <c r="A8" s="27">
        <v>5</v>
      </c>
      <c r="B8" s="26">
        <v>1</v>
      </c>
      <c r="C8" s="17" t="s">
        <v>49</v>
      </c>
      <c r="D8" s="18" t="s">
        <v>50</v>
      </c>
      <c r="E8" s="18" t="s">
        <v>51</v>
      </c>
      <c r="F8" s="21" t="s">
        <v>16</v>
      </c>
      <c r="G8" s="19" t="s">
        <v>52</v>
      </c>
      <c r="H8" s="20">
        <v>147200</v>
      </c>
      <c r="I8" s="22">
        <v>103000</v>
      </c>
      <c r="J8" s="23">
        <v>103000</v>
      </c>
      <c r="K8" s="20">
        <v>103000</v>
      </c>
      <c r="L8" s="20">
        <v>0</v>
      </c>
      <c r="M8" s="24">
        <f t="shared" si="0"/>
        <v>0.6997282608695652</v>
      </c>
      <c r="N8" s="18" t="s">
        <v>22</v>
      </c>
      <c r="O8" s="21" t="s">
        <v>53</v>
      </c>
      <c r="P8" s="25" t="s">
        <v>54</v>
      </c>
    </row>
    <row r="9" spans="1:16" ht="88.5" customHeight="1">
      <c r="A9" s="27">
        <v>6</v>
      </c>
      <c r="B9" s="26">
        <v>1</v>
      </c>
      <c r="C9" s="17" t="s">
        <v>29</v>
      </c>
      <c r="D9" s="18" t="s">
        <v>30</v>
      </c>
      <c r="E9" s="18" t="s">
        <v>31</v>
      </c>
      <c r="F9" s="21" t="s">
        <v>27</v>
      </c>
      <c r="G9" s="19" t="s">
        <v>32</v>
      </c>
      <c r="H9" s="20">
        <v>712000</v>
      </c>
      <c r="I9" s="22">
        <v>498400</v>
      </c>
      <c r="J9" s="23">
        <v>498400</v>
      </c>
      <c r="K9" s="20">
        <v>288400</v>
      </c>
      <c r="L9" s="20">
        <v>210000</v>
      </c>
      <c r="M9" s="24">
        <f t="shared" si="0"/>
        <v>0.7</v>
      </c>
      <c r="N9" s="18" t="s">
        <v>22</v>
      </c>
      <c r="O9" s="21" t="s">
        <v>28</v>
      </c>
      <c r="P9" s="25" t="s">
        <v>42</v>
      </c>
    </row>
    <row r="10" spans="1:16" ht="63" customHeight="1">
      <c r="A10" s="27">
        <v>7</v>
      </c>
      <c r="B10" s="26">
        <v>1</v>
      </c>
      <c r="C10" s="17" t="s">
        <v>69</v>
      </c>
      <c r="D10" s="18" t="s">
        <v>70</v>
      </c>
      <c r="E10" s="18" t="s">
        <v>71</v>
      </c>
      <c r="F10" s="21" t="s">
        <v>16</v>
      </c>
      <c r="G10" s="19" t="s">
        <v>72</v>
      </c>
      <c r="H10" s="20">
        <v>1543500</v>
      </c>
      <c r="I10" s="22">
        <v>500000</v>
      </c>
      <c r="J10" s="23">
        <v>500000</v>
      </c>
      <c r="K10" s="20">
        <v>0</v>
      </c>
      <c r="L10" s="20">
        <v>500000</v>
      </c>
      <c r="M10" s="24">
        <f t="shared" si="0"/>
        <v>0.32393909944930355</v>
      </c>
      <c r="N10" s="18" t="s">
        <v>23</v>
      </c>
      <c r="O10" s="21" t="s">
        <v>73</v>
      </c>
      <c r="P10" s="25" t="s">
        <v>74</v>
      </c>
    </row>
    <row r="11" spans="1:16" ht="79.5" customHeight="1">
      <c r="A11" s="27">
        <v>8</v>
      </c>
      <c r="B11" s="26">
        <v>1</v>
      </c>
      <c r="C11" s="17" t="s">
        <v>57</v>
      </c>
      <c r="D11" s="18" t="s">
        <v>58</v>
      </c>
      <c r="E11" s="18" t="s">
        <v>59</v>
      </c>
      <c r="F11" s="21" t="s">
        <v>60</v>
      </c>
      <c r="G11" s="19" t="s">
        <v>61</v>
      </c>
      <c r="H11" s="20">
        <v>727250</v>
      </c>
      <c r="I11" s="22">
        <v>498600</v>
      </c>
      <c r="J11" s="23">
        <v>498600</v>
      </c>
      <c r="K11" s="20">
        <v>189500</v>
      </c>
      <c r="L11" s="20">
        <v>309100</v>
      </c>
      <c r="M11" s="24">
        <f t="shared" si="0"/>
        <v>0.6855964248882778</v>
      </c>
      <c r="N11" s="18" t="s">
        <v>23</v>
      </c>
      <c r="O11" s="21" t="s">
        <v>62</v>
      </c>
      <c r="P11" s="25" t="s">
        <v>63</v>
      </c>
    </row>
    <row r="12" spans="1:16" ht="82.5" customHeight="1">
      <c r="A12" s="27">
        <v>9</v>
      </c>
      <c r="B12" s="26">
        <v>1</v>
      </c>
      <c r="C12" s="17" t="s">
        <v>24</v>
      </c>
      <c r="D12" s="18" t="s">
        <v>25</v>
      </c>
      <c r="E12" s="18" t="s">
        <v>26</v>
      </c>
      <c r="F12" s="21" t="s">
        <v>27</v>
      </c>
      <c r="G12" s="19" t="s">
        <v>55</v>
      </c>
      <c r="H12" s="20">
        <v>77150</v>
      </c>
      <c r="I12" s="22">
        <v>54000</v>
      </c>
      <c r="J12" s="23">
        <v>54000</v>
      </c>
      <c r="K12" s="20">
        <v>54000</v>
      </c>
      <c r="L12" s="20">
        <v>0</v>
      </c>
      <c r="M12" s="24">
        <f t="shared" si="0"/>
        <v>0.6999351911860013</v>
      </c>
      <c r="N12" s="18" t="s">
        <v>23</v>
      </c>
      <c r="O12" s="21" t="s">
        <v>28</v>
      </c>
      <c r="P12" s="25" t="s">
        <v>56</v>
      </c>
    </row>
    <row r="13" spans="1:16" ht="40.5" customHeight="1">
      <c r="A13" s="39" t="s">
        <v>75</v>
      </c>
      <c r="B13" s="40"/>
      <c r="C13" s="40"/>
      <c r="D13" s="40"/>
      <c r="E13" s="40"/>
      <c r="F13" s="40"/>
      <c r="G13" s="41"/>
      <c r="H13" s="28">
        <f>SUM(H4:H12)</f>
        <v>5314550</v>
      </c>
      <c r="I13" s="28">
        <f>SUM(I4:I12)</f>
        <v>3097400</v>
      </c>
      <c r="J13" s="35">
        <f>SUM(J4:J12)</f>
        <v>3097400</v>
      </c>
      <c r="K13" s="28">
        <f>SUM(K4:K12)</f>
        <v>878200</v>
      </c>
      <c r="L13" s="28">
        <f>SUM(L4:L12)</f>
        <v>2219200</v>
      </c>
      <c r="M13" s="42"/>
      <c r="N13" s="43"/>
      <c r="O13" s="44"/>
      <c r="P13" s="25"/>
    </row>
    <row r="14" spans="7:14" ht="17.25" customHeight="1">
      <c r="G14" s="1"/>
      <c r="H14" s="1"/>
      <c r="I14" s="1"/>
      <c r="M14" s="5"/>
      <c r="N14" s="1"/>
    </row>
    <row r="15" spans="1:14" ht="17.25" customHeight="1">
      <c r="A15" s="37"/>
      <c r="B15" s="37"/>
      <c r="C15" s="38"/>
      <c r="D15" s="38"/>
      <c r="E15" s="38"/>
      <c r="F15" s="38"/>
      <c r="G15" s="6"/>
      <c r="H15" s="6"/>
      <c r="I15" s="6"/>
      <c r="J15" s="7"/>
      <c r="K15" s="7"/>
      <c r="L15" s="7"/>
      <c r="M15" s="8"/>
      <c r="N15" s="6"/>
    </row>
    <row r="16" spans="1:14" ht="12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" customHeight="1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2"/>
    </row>
    <row r="18" spans="8:14" ht="18">
      <c r="H18" s="14"/>
      <c r="I18" s="14"/>
      <c r="J18" s="15"/>
      <c r="K18" s="15"/>
      <c r="L18" s="15"/>
      <c r="M18" s="16"/>
      <c r="N18" s="14"/>
    </row>
    <row r="19" ht="18">
      <c r="C19" s="11"/>
    </row>
    <row r="23" ht="18">
      <c r="C23" s="11"/>
    </row>
  </sheetData>
  <sheetProtection/>
  <mergeCells count="4">
    <mergeCell ref="A15:F15"/>
    <mergeCell ref="A13:G13"/>
    <mergeCell ref="M13:O13"/>
    <mergeCell ref="A2:O2"/>
  </mergeCells>
  <hyperlinks>
    <hyperlink ref="P5" r:id="rId1" display="janabk@centrum.cz"/>
    <hyperlink ref="P4" r:id="rId2" display="latochova@vodotop.com"/>
    <hyperlink ref="P6" r:id="rId3" display="Bludicka.Bludovice@seznam.cz"/>
    <hyperlink ref="P8" r:id="rId4" display="icpetrovice@gmail.com"/>
    <hyperlink ref="P12" r:id="rId5" display="chatahradek@volny.cz"/>
    <hyperlink ref="P11" r:id="rId6" display="dvur51@seznam.cz"/>
    <hyperlink ref="P7" r:id="rId7" display="info@pensionjizdarna.cz"/>
    <hyperlink ref="P10" r:id="rId8" display="jk.kennbery@seznam.cz"/>
    <hyperlink ref="P9" r:id="rId9" display="kos.domov@seznam.cz"/>
  </hyperlinks>
  <printOptions/>
  <pageMargins left="0.7874015748031497" right="0.7874015748031497" top="0.6299212598425197" bottom="0.984251968503937" header="0.5118110236220472" footer="0.5118110236220472"/>
  <pageSetup fitToHeight="1" fitToWidth="1" horizontalDpi="600" verticalDpi="600" orientation="landscape" paperSize="9" scale="34" r:id="rId10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Smiga Jan</cp:lastModifiedBy>
  <cp:lastPrinted>2017-05-11T05:38:31Z</cp:lastPrinted>
  <dcterms:created xsi:type="dcterms:W3CDTF">2004-08-20T07:13:58Z</dcterms:created>
  <dcterms:modified xsi:type="dcterms:W3CDTF">2017-05-22T08:24:47Z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