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blanka_plevova_msk_cz/Documents/2025_OKP/02_formální hodnocení/"/>
    </mc:Choice>
  </mc:AlternateContent>
  <xr:revisionPtr revIDLastSave="0" documentId="8_{741A2577-4D53-46DE-9F4C-DD46ADC02067}" xr6:coauthVersionLast="47" xr6:coauthVersionMax="47" xr10:uidLastSave="{00000000-0000-0000-0000-000000000000}"/>
  <bookViews>
    <workbookView xWindow="-108" yWindow="-108" windowWidth="23256" windowHeight="12456" xr2:uid="{CD5C1658-94CE-47E8-92C7-8ADA8F42A79F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1" l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<sst xmlns="http://schemas.openxmlformats.org/spreadsheetml/2006/main" count="273" uniqueCount="158">
  <si>
    <t>Poskytnutí účelových neinvestičních dotací z rozpočtu kraje v Programu obnovy kulturních památek a památkově chráněných nemovitostí v Moravskoslezském kraji na rok 2025</t>
  </si>
  <si>
    <t>Pořadové číslo</t>
  </si>
  <si>
    <t>Projektové číslo</t>
  </si>
  <si>
    <t xml:space="preserve">Název žadatele / Příjemce
</t>
  </si>
  <si>
    <t xml:space="preserve">IČO/
datum narození
</t>
  </si>
  <si>
    <t>Právní 
forma</t>
  </si>
  <si>
    <t>Název projektu</t>
  </si>
  <si>
    <t>Požadována 
výše dotace 
(Kč)</t>
  </si>
  <si>
    <t>Poskytnutá 
výše dotace 
(Kč)</t>
  </si>
  <si>
    <t>Celkové uznatelné náklady 
(Kč)</t>
  </si>
  <si>
    <t>Typ památky</t>
  </si>
  <si>
    <t xml:space="preserve">ORP </t>
  </si>
  <si>
    <t>Okres</t>
  </si>
  <si>
    <t>1)
obnova hodnot
1-15</t>
  </si>
  <si>
    <t>2)
obnova
KP
1-15</t>
  </si>
  <si>
    <t>3)
společenský
význam
1-3-7</t>
  </si>
  <si>
    <t xml:space="preserve">4)
jedinečnost, význam 
pro kraj
1-20
</t>
  </si>
  <si>
    <t>5)
využití 
KP
0-10</t>
  </si>
  <si>
    <t>6)
význam pro prostředí
1-5</t>
  </si>
  <si>
    <t>7)
vlastník
uhrada
nákladů
0-2</t>
  </si>
  <si>
    <t>Bodové 
hodnocení
celkem</t>
  </si>
  <si>
    <t>1.</t>
  </si>
  <si>
    <t>04/OKP2025</t>
  </si>
  <si>
    <t xml:space="preserve">Město Štramberk                  </t>
  </si>
  <si>
    <t>00298468</t>
  </si>
  <si>
    <t>Obec</t>
  </si>
  <si>
    <t>Rekonstrukce střešního pláště věže Trúba</t>
  </si>
  <si>
    <t>Věž hradu</t>
  </si>
  <si>
    <t>Kopřivnice</t>
  </si>
  <si>
    <t>Nový Jičín</t>
  </si>
  <si>
    <t>2.</t>
  </si>
  <si>
    <t>20/OKP2025</t>
  </si>
  <si>
    <t>Fyzická osoba nepodnikající</t>
  </si>
  <si>
    <t>Obnova Jurkovičovy sušárny pod Horečkami - II. fáze</t>
  </si>
  <si>
    <t>Sušárna</t>
  </si>
  <si>
    <t>Frenštát pod Radhoštěm</t>
  </si>
  <si>
    <t>3.</t>
  </si>
  <si>
    <t>36/OKP2025</t>
  </si>
  <si>
    <t xml:space="preserve">ARP elektro group s. r. o.        </t>
  </si>
  <si>
    <t>07017162</t>
  </si>
  <si>
    <t>Společnost s ručením omezeným</t>
  </si>
  <si>
    <t>Oprava čelní fasády včetně restaurovaní ozdobných prvků a výměna dřevěných oken městského domu č.p.44 na Náměstí Sigmuda Freuda v Příboře</t>
  </si>
  <si>
    <t>Městský dům</t>
  </si>
  <si>
    <t>4.</t>
  </si>
  <si>
    <t>26/OKP2025</t>
  </si>
  <si>
    <t xml:space="preserve">Římskokatolická farnost Petrovice u Karviné                                  </t>
  </si>
  <si>
    <t>48805203</t>
  </si>
  <si>
    <t>Církevní organizace</t>
  </si>
  <si>
    <t>Restaurování mobiliáře dřevěného kostela Nanebevstoupení Páně v Dolních Marklovicích</t>
  </si>
  <si>
    <t>Kostel</t>
  </si>
  <si>
    <t>Karviná</t>
  </si>
  <si>
    <t>5.</t>
  </si>
  <si>
    <t>21/OKP2025</t>
  </si>
  <si>
    <t>Obnova venkovského domu se studnou č.p. 95 v Mořkově - etapa č.2</t>
  </si>
  <si>
    <t>Venkovský dům</t>
  </si>
  <si>
    <t>6.</t>
  </si>
  <si>
    <t>49/OKP2025</t>
  </si>
  <si>
    <t>Bývalá fara Hynčice - etapa 2025 (obnova prvků exteriéru a interiéru)</t>
  </si>
  <si>
    <t>Fara</t>
  </si>
  <si>
    <t>Krnov</t>
  </si>
  <si>
    <t>Bruntál</t>
  </si>
  <si>
    <t>7.</t>
  </si>
  <si>
    <t>55/OKP2025</t>
  </si>
  <si>
    <t>Obnova roubeného domu č.p. 298, ul. Horní Bašta, parcela č. 1019, k. ú. Štramberk</t>
  </si>
  <si>
    <t>8.</t>
  </si>
  <si>
    <t>53/OPK2025</t>
  </si>
  <si>
    <t>Sanace havarijního stavu konstrukcí a obnova vnějšího pláště objektu bývalého fojtství v obci Bartultovice - pokračování.</t>
  </si>
  <si>
    <t>Fojtství</t>
  </si>
  <si>
    <t>9.</t>
  </si>
  <si>
    <t>07/OKP2025</t>
  </si>
  <si>
    <t>Obnova omítek podloubí budovy Dolního zámku</t>
  </si>
  <si>
    <t>Zámek</t>
  </si>
  <si>
    <t>Odry</t>
  </si>
  <si>
    <t>10.</t>
  </si>
  <si>
    <t>63/OKP2025</t>
  </si>
  <si>
    <t xml:space="preserve">Město Brušperk                                 </t>
  </si>
  <si>
    <t>00296538</t>
  </si>
  <si>
    <t>Oprava fasády II. - Městský úřad Brušperk, č.p. 22, obec Brušperk</t>
  </si>
  <si>
    <t>Radnice</t>
  </si>
  <si>
    <t>Frýdek-Místek</t>
  </si>
  <si>
    <t>11.</t>
  </si>
  <si>
    <t>27/OKP2025</t>
  </si>
  <si>
    <t xml:space="preserve">Římskokatolická farnost Dobrá                             </t>
  </si>
  <si>
    <t>45239746</t>
  </si>
  <si>
    <t>Dokončení obnovy věže kostela sv. Jiří v Dobré</t>
  </si>
  <si>
    <t>12.</t>
  </si>
  <si>
    <t>05/OPK2025</t>
  </si>
  <si>
    <t xml:space="preserve">Nadační fond PRO BUDOUCNOST   
</t>
  </si>
  <si>
    <t>08897158</t>
  </si>
  <si>
    <t>Nadační fond</t>
  </si>
  <si>
    <t>Obnova zámku Hnojník - obnova fasády, jižní strana</t>
  </si>
  <si>
    <t>Třinec</t>
  </si>
  <si>
    <t>13.</t>
  </si>
  <si>
    <t>58/OKP2025</t>
  </si>
  <si>
    <t>Záchrana zámku ve Slezských Pavlovicích - stabilizace a obnova původních konstrukcí a prvků -
pokračování</t>
  </si>
  <si>
    <t>14.</t>
  </si>
  <si>
    <t>06/OKP2025</t>
  </si>
  <si>
    <t>Oprava střechy a komínu na chalupě v Holčovicích č.p. 5</t>
  </si>
  <si>
    <t>15.</t>
  </si>
  <si>
    <t>25/OKP2025</t>
  </si>
  <si>
    <t>Obnova kulturní památky v Heřmanovicích 309, 4. Etapa</t>
  </si>
  <si>
    <t>16.</t>
  </si>
  <si>
    <t>60/OKP2025</t>
  </si>
  <si>
    <t>Záchrana a obnova kulturní památky venkovský dům v "kožuchu"</t>
  </si>
  <si>
    <t>17.</t>
  </si>
  <si>
    <t>31/OKP2025</t>
  </si>
  <si>
    <t>Obnova střešní krytiny Rychty - Malá Morávka - II. etapa - dokončení</t>
  </si>
  <si>
    <t>Rychta</t>
  </si>
  <si>
    <t>Rýmařov</t>
  </si>
  <si>
    <t>18.</t>
  </si>
  <si>
    <t>35/OKP2025</t>
  </si>
  <si>
    <t xml:space="preserve">Římskokatolická farnost Vrbno pod Pradědem                                           </t>
  </si>
  <si>
    <t>65893468</t>
  </si>
  <si>
    <t>Dokončení sanace klenby kostela sv. Michaela ve Vrbně pod Pradědem</t>
  </si>
  <si>
    <t>19.</t>
  </si>
  <si>
    <t>24/OKP2025</t>
  </si>
  <si>
    <t>Oprava čelní strany fasády Radnice</t>
  </si>
  <si>
    <t>Bohumín</t>
  </si>
  <si>
    <t>20.</t>
  </si>
  <si>
    <t>44/OPK2025</t>
  </si>
  <si>
    <t xml:space="preserve">Římskokatolická farnost Paskov                       </t>
  </si>
  <si>
    <t>48772119</t>
  </si>
  <si>
    <t>Revitalizace kostela sv. Vavřince v Paskově - fasáda</t>
  </si>
  <si>
    <t>21.</t>
  </si>
  <si>
    <t>18/OKP2025</t>
  </si>
  <si>
    <t>Obnova venkovského domu</t>
  </si>
  <si>
    <t>22.</t>
  </si>
  <si>
    <t>42/OKP2025</t>
  </si>
  <si>
    <t xml:space="preserve">Město Město Albrechtice         </t>
  </si>
  <si>
    <t>00296228</t>
  </si>
  <si>
    <t>Oprava krovu zámku čp. 36 Linhartovy</t>
  </si>
  <si>
    <t>23.</t>
  </si>
  <si>
    <t>43/OKP2025</t>
  </si>
  <si>
    <t>Obnova oken a případně podlahy zasažené povodní</t>
  </si>
  <si>
    <t>24.</t>
  </si>
  <si>
    <t>64/OKP2025</t>
  </si>
  <si>
    <t xml:space="preserve">Kostel sv. Janů z. s.                       </t>
  </si>
  <si>
    <t>10699589</t>
  </si>
  <si>
    <t>Spolek</t>
  </si>
  <si>
    <t>Socha sv. Jana Nepomuckého u kostela sv. Jana Křtitele</t>
  </si>
  <si>
    <t>Opava</t>
  </si>
  <si>
    <t>25.</t>
  </si>
  <si>
    <t>03/OKP2025</t>
  </si>
  <si>
    <t>REKONSTRUKCE OBJEKTU č.p. 30 VE ŠTRAMBERKU</t>
  </si>
  <si>
    <t>26.</t>
  </si>
  <si>
    <t>15/OKP2025</t>
  </si>
  <si>
    <t>Obnova objektu sýpky č. p. 764 na ulici Ostravská v Příboře - IV. etapa</t>
  </si>
  <si>
    <t>Sýpka</t>
  </si>
  <si>
    <t>27.</t>
  </si>
  <si>
    <t>57/OKP2025</t>
  </si>
  <si>
    <t>Obnova poškozených podlah po povodni</t>
  </si>
  <si>
    <t>28.</t>
  </si>
  <si>
    <t>11/OKP2025</t>
  </si>
  <si>
    <t xml:space="preserve">Společenství vlastníků domu 24     </t>
  </si>
  <si>
    <t>08831211</t>
  </si>
  <si>
    <t>Společenství vlastníků jednotek</t>
  </si>
  <si>
    <t>Výměna dřevěných oken v podkroví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</si>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</sst>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6"/>
      <color theme="1"/>
      <name val="Tahoma"/>
      <family val="2"/>
      <charset val="238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Continuous" vertical="center" wrapText="1"/>
    </xf>
    <xf numFmtId="16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49" fontId="3" fillId="3" borderId="3" xfId="0" quotePrefix="1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/>
    </xf>
    <xf numFmtId="164" fontId="0" fillId="0" borderId="0" xfId="0" applyNumberFormat="1"/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327E-5290-483E-81F0-9BA8F6B82807}">
  <sheetPr>
    <pageSetUpPr fitToPage="1"/>
  </sheetPr>
  <dimension ref="A1:T32"/>
  <sheetViews>
    <sheetView tabSelected="1" zoomScale="70" zoomScaleNormal="70" workbookViewId="0">
      <selection activeCell="G32" sqref="G32"/>
    </sheetView>
  </sheetViews>
  <sheetFormatPr defaultRowHeight="14.4" x14ac:dyDescent="0.3"/>
  <cols>
    <col min="2" max="2" width="13.33203125" customWidth="1"/>
    <col min="3" max="3" width="32" customWidth="1"/>
    <col min="4" max="4" width="12.5546875" customWidth="1"/>
    <col min="5" max="5" width="26.109375" customWidth="1"/>
    <col min="6" max="6" width="35.5546875" customWidth="1"/>
    <col min="7" max="7" width="19.88671875" customWidth="1"/>
    <col min="8" max="8" width="19.44140625" customWidth="1"/>
    <col min="9" max="9" width="18.109375" customWidth="1"/>
    <col min="10" max="10" width="14.44140625" customWidth="1"/>
    <col min="11" max="11" width="15.109375" customWidth="1"/>
    <col min="12" max="12" width="26.109375" customWidth="1"/>
    <col min="13" max="13" width="21.33203125" hidden="1" customWidth="1"/>
    <col min="14" max="14" width="19" hidden="1" customWidth="1"/>
    <col min="15" max="15" width="19.5546875" hidden="1" customWidth="1"/>
    <col min="16" max="16" width="22.44140625" hidden="1" customWidth="1"/>
    <col min="17" max="17" width="26.109375" hidden="1" customWidth="1"/>
    <col min="18" max="18" width="32" hidden="1" customWidth="1"/>
    <col min="19" max="19" width="17.5546875" hidden="1" customWidth="1"/>
    <col min="20" max="20" width="18.109375" bestFit="1" customWidth="1"/>
  </cols>
  <sheetData>
    <row r="1" spans="1:20" ht="59.4" customHeight="1" thickBot="1" x14ac:dyDescent="0.3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</row>
    <row r="2" spans="1:20" ht="84.6" thickBot="1" x14ac:dyDescent="0.35">
      <c r="A2" s="36" t="s">
        <v>1</v>
      </c>
      <c r="B2" s="37" t="s">
        <v>2</v>
      </c>
      <c r="C2" s="38" t="s">
        <v>3</v>
      </c>
      <c r="D2" s="39" t="s">
        <v>4</v>
      </c>
      <c r="E2" s="38" t="s">
        <v>5</v>
      </c>
      <c r="F2" s="38" t="s">
        <v>6</v>
      </c>
      <c r="G2" s="40" t="s">
        <v>7</v>
      </c>
      <c r="H2" s="40" t="s">
        <v>8</v>
      </c>
      <c r="I2" s="40" t="s">
        <v>9</v>
      </c>
      <c r="J2" s="38" t="s">
        <v>10</v>
      </c>
      <c r="K2" s="38" t="s">
        <v>11</v>
      </c>
      <c r="L2" s="38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41" t="s">
        <v>20</v>
      </c>
    </row>
    <row r="3" spans="1:20" ht="27.6" x14ac:dyDescent="0.3">
      <c r="A3" s="2" t="s">
        <v>21</v>
      </c>
      <c r="B3" s="22" t="s">
        <v>22</v>
      </c>
      <c r="C3" s="23" t="s">
        <v>23</v>
      </c>
      <c r="D3" s="24" t="s">
        <v>24</v>
      </c>
      <c r="E3" s="23" t="s">
        <v>25</v>
      </c>
      <c r="F3" s="6" t="s">
        <v>26</v>
      </c>
      <c r="G3" s="25">
        <v>500000</v>
      </c>
      <c r="H3" s="8">
        <v>500000</v>
      </c>
      <c r="I3" s="26">
        <v>3843100</v>
      </c>
      <c r="J3" s="6" t="s">
        <v>27</v>
      </c>
      <c r="K3" s="6" t="s">
        <v>28</v>
      </c>
      <c r="L3" s="9" t="s">
        <v>29</v>
      </c>
      <c r="M3" s="10">
        <v>13</v>
      </c>
      <c r="N3" s="10">
        <v>14</v>
      </c>
      <c r="O3" s="10">
        <v>3</v>
      </c>
      <c r="P3" s="10">
        <v>19</v>
      </c>
      <c r="Q3" s="10">
        <v>10</v>
      </c>
      <c r="R3" s="10">
        <v>5</v>
      </c>
      <c r="S3" s="10">
        <v>0</v>
      </c>
      <c r="T3" s="11">
        <f t="shared" ref="T3:T30" si="0">SUM(M3:S3)</f>
        <v>64</v>
      </c>
    </row>
    <row r="4" spans="1:20" ht="67.5" customHeight="1" x14ac:dyDescent="0.3">
      <c r="A4" s="12" t="s">
        <v>30</v>
      </c>
      <c r="B4" s="3" t="s">
        <v>31</v>
      </c>
      <c r="C4" s="3" t="s">
        <v>157</v>
      </c>
      <c r="D4" s="4" t="s">
        <v>157</v>
      </c>
      <c r="E4" s="3" t="s">
        <v>32</v>
      </c>
      <c r="F4" s="3" t="s">
        <v>33</v>
      </c>
      <c r="G4" s="7">
        <v>500000</v>
      </c>
      <c r="H4" s="13">
        <v>500000</v>
      </c>
      <c r="I4" s="7">
        <v>1010700</v>
      </c>
      <c r="J4" s="5" t="s">
        <v>34</v>
      </c>
      <c r="K4" s="5" t="s">
        <v>35</v>
      </c>
      <c r="L4" s="14" t="s">
        <v>29</v>
      </c>
      <c r="M4" s="15">
        <v>15</v>
      </c>
      <c r="N4" s="15">
        <v>14</v>
      </c>
      <c r="O4" s="15">
        <v>3</v>
      </c>
      <c r="P4" s="15">
        <v>17</v>
      </c>
      <c r="Q4" s="15">
        <v>7</v>
      </c>
      <c r="R4" s="15">
        <v>5</v>
      </c>
      <c r="S4" s="15">
        <v>2</v>
      </c>
      <c r="T4" s="27">
        <f t="shared" si="0"/>
        <v>63</v>
      </c>
    </row>
    <row r="5" spans="1:20" ht="69" x14ac:dyDescent="0.3">
      <c r="A5" s="12" t="s">
        <v>36</v>
      </c>
      <c r="B5" s="3" t="s">
        <v>37</v>
      </c>
      <c r="C5" s="3" t="s">
        <v>38</v>
      </c>
      <c r="D5" s="4" t="s">
        <v>39</v>
      </c>
      <c r="E5" s="5" t="s">
        <v>40</v>
      </c>
      <c r="F5" s="3" t="s">
        <v>41</v>
      </c>
      <c r="G5" s="7">
        <v>500000</v>
      </c>
      <c r="H5" s="13">
        <v>500000</v>
      </c>
      <c r="I5" s="7">
        <v>1790900</v>
      </c>
      <c r="J5" s="5" t="s">
        <v>42</v>
      </c>
      <c r="K5" s="14" t="s">
        <v>28</v>
      </c>
      <c r="L5" s="14" t="s">
        <v>29</v>
      </c>
      <c r="M5" s="15">
        <v>14</v>
      </c>
      <c r="N5" s="15">
        <v>15</v>
      </c>
      <c r="O5" s="15">
        <v>3</v>
      </c>
      <c r="P5" s="15">
        <v>15</v>
      </c>
      <c r="Q5" s="15">
        <v>6</v>
      </c>
      <c r="R5" s="15">
        <v>5</v>
      </c>
      <c r="S5" s="15">
        <v>0</v>
      </c>
      <c r="T5" s="27">
        <f t="shared" si="0"/>
        <v>58</v>
      </c>
    </row>
    <row r="6" spans="1:20" ht="92.4" customHeight="1" x14ac:dyDescent="0.3">
      <c r="A6" s="12" t="s">
        <v>43</v>
      </c>
      <c r="B6" s="3" t="s">
        <v>44</v>
      </c>
      <c r="C6" s="3" t="s">
        <v>45</v>
      </c>
      <c r="D6" s="4" t="s">
        <v>46</v>
      </c>
      <c r="E6" s="3" t="s">
        <v>47</v>
      </c>
      <c r="F6" s="3" t="s">
        <v>48</v>
      </c>
      <c r="G6" s="7">
        <v>499000</v>
      </c>
      <c r="H6" s="13">
        <v>499000</v>
      </c>
      <c r="I6" s="7">
        <v>998200</v>
      </c>
      <c r="J6" s="5" t="s">
        <v>49</v>
      </c>
      <c r="K6" s="14" t="s">
        <v>50</v>
      </c>
      <c r="L6" s="14" t="s">
        <v>50</v>
      </c>
      <c r="M6" s="15">
        <v>14</v>
      </c>
      <c r="N6" s="15">
        <v>13</v>
      </c>
      <c r="O6" s="15">
        <v>3</v>
      </c>
      <c r="P6" s="15">
        <v>13</v>
      </c>
      <c r="Q6" s="15">
        <v>8</v>
      </c>
      <c r="R6" s="15">
        <v>4</v>
      </c>
      <c r="S6" s="15">
        <v>2</v>
      </c>
      <c r="T6" s="27">
        <f t="shared" si="0"/>
        <v>57</v>
      </c>
    </row>
    <row r="7" spans="1:20" ht="50.4" customHeight="1" x14ac:dyDescent="0.3">
      <c r="A7" s="12" t="s">
        <v>51</v>
      </c>
      <c r="B7" s="3" t="s">
        <v>52</v>
      </c>
      <c r="C7" s="3" t="s">
        <v>157</v>
      </c>
      <c r="D7" s="4" t="s">
        <v>157</v>
      </c>
      <c r="E7" s="3" t="s">
        <v>32</v>
      </c>
      <c r="F7" s="3" t="s">
        <v>53</v>
      </c>
      <c r="G7" s="7">
        <v>500000</v>
      </c>
      <c r="H7" s="13">
        <v>500000</v>
      </c>
      <c r="I7" s="7">
        <v>1296000</v>
      </c>
      <c r="J7" s="14" t="s">
        <v>54</v>
      </c>
      <c r="K7" s="14" t="s">
        <v>29</v>
      </c>
      <c r="L7" s="14" t="s">
        <v>29</v>
      </c>
      <c r="M7" s="15">
        <v>14</v>
      </c>
      <c r="N7" s="15">
        <v>13</v>
      </c>
      <c r="O7" s="15">
        <v>3</v>
      </c>
      <c r="P7" s="15">
        <v>12</v>
      </c>
      <c r="Q7" s="15">
        <v>8</v>
      </c>
      <c r="R7" s="15">
        <v>4</v>
      </c>
      <c r="S7" s="15">
        <v>2</v>
      </c>
      <c r="T7" s="27">
        <f t="shared" si="0"/>
        <v>56</v>
      </c>
    </row>
    <row r="8" spans="1:20" ht="27.6" x14ac:dyDescent="0.3">
      <c r="A8" s="12" t="s">
        <v>55</v>
      </c>
      <c r="B8" s="3" t="s">
        <v>56</v>
      </c>
      <c r="C8" s="3" t="s">
        <v>157</v>
      </c>
      <c r="D8" s="4" t="s">
        <v>157</v>
      </c>
      <c r="E8" s="3" t="s">
        <v>32</v>
      </c>
      <c r="F8" s="3" t="s">
        <v>57</v>
      </c>
      <c r="G8" s="7">
        <v>500000</v>
      </c>
      <c r="H8" s="13">
        <v>500000</v>
      </c>
      <c r="I8" s="7">
        <v>705500</v>
      </c>
      <c r="J8" s="5" t="s">
        <v>58</v>
      </c>
      <c r="K8" s="14" t="s">
        <v>59</v>
      </c>
      <c r="L8" s="14" t="s">
        <v>60</v>
      </c>
      <c r="M8" s="15">
        <v>14</v>
      </c>
      <c r="N8" s="15">
        <v>14</v>
      </c>
      <c r="O8" s="15">
        <v>3</v>
      </c>
      <c r="P8" s="15">
        <v>13.8</v>
      </c>
      <c r="Q8" s="15">
        <v>5</v>
      </c>
      <c r="R8" s="15">
        <v>4</v>
      </c>
      <c r="S8" s="15">
        <v>2</v>
      </c>
      <c r="T8" s="27">
        <f t="shared" si="0"/>
        <v>55.8</v>
      </c>
    </row>
    <row r="9" spans="1:20" ht="41.4" x14ac:dyDescent="0.3">
      <c r="A9" s="12" t="s">
        <v>61</v>
      </c>
      <c r="B9" s="3" t="s">
        <v>62</v>
      </c>
      <c r="C9" s="3" t="s">
        <v>157</v>
      </c>
      <c r="D9" s="4" t="s">
        <v>157</v>
      </c>
      <c r="E9" s="3" t="s">
        <v>32</v>
      </c>
      <c r="F9" s="3" t="s">
        <v>63</v>
      </c>
      <c r="G9" s="7">
        <v>500000</v>
      </c>
      <c r="H9" s="13">
        <v>500000</v>
      </c>
      <c r="I9" s="7">
        <v>1900200</v>
      </c>
      <c r="J9" s="5" t="s">
        <v>42</v>
      </c>
      <c r="K9" s="14" t="s">
        <v>28</v>
      </c>
      <c r="L9" s="14" t="s">
        <v>29</v>
      </c>
      <c r="M9" s="15">
        <v>11</v>
      </c>
      <c r="N9" s="15">
        <v>11</v>
      </c>
      <c r="O9" s="15">
        <v>3</v>
      </c>
      <c r="P9" s="15">
        <v>15.4</v>
      </c>
      <c r="Q9" s="15">
        <v>10</v>
      </c>
      <c r="R9" s="15">
        <v>5</v>
      </c>
      <c r="S9" s="15">
        <v>0</v>
      </c>
      <c r="T9" s="27">
        <f t="shared" si="0"/>
        <v>55.4</v>
      </c>
    </row>
    <row r="10" spans="1:20" ht="55.2" x14ac:dyDescent="0.3">
      <c r="A10" s="12" t="s">
        <v>64</v>
      </c>
      <c r="B10" s="3" t="s">
        <v>65</v>
      </c>
      <c r="C10" s="3" t="s">
        <v>157</v>
      </c>
      <c r="D10" s="4" t="s">
        <v>157</v>
      </c>
      <c r="E10" s="3" t="s">
        <v>32</v>
      </c>
      <c r="F10" s="3" t="s">
        <v>66</v>
      </c>
      <c r="G10" s="7">
        <v>500000</v>
      </c>
      <c r="H10" s="13">
        <v>500000</v>
      </c>
      <c r="I10" s="7">
        <v>1230100</v>
      </c>
      <c r="J10" s="5" t="s">
        <v>67</v>
      </c>
      <c r="K10" s="14" t="s">
        <v>59</v>
      </c>
      <c r="L10" s="14" t="s">
        <v>60</v>
      </c>
      <c r="M10" s="15">
        <v>12</v>
      </c>
      <c r="N10" s="15">
        <v>14</v>
      </c>
      <c r="O10" s="15">
        <v>3</v>
      </c>
      <c r="P10" s="15">
        <v>14</v>
      </c>
      <c r="Q10" s="15">
        <v>7</v>
      </c>
      <c r="R10" s="15">
        <v>3</v>
      </c>
      <c r="S10" s="15">
        <v>2</v>
      </c>
      <c r="T10" s="27">
        <f t="shared" si="0"/>
        <v>55</v>
      </c>
    </row>
    <row r="11" spans="1:20" ht="27.6" x14ac:dyDescent="0.3">
      <c r="A11" s="12" t="s">
        <v>68</v>
      </c>
      <c r="B11" s="3" t="s">
        <v>69</v>
      </c>
      <c r="C11" s="16" t="s">
        <v>157</v>
      </c>
      <c r="D11" s="4" t="s">
        <v>157</v>
      </c>
      <c r="E11" s="3" t="s">
        <v>32</v>
      </c>
      <c r="F11" s="3" t="s">
        <v>70</v>
      </c>
      <c r="G11" s="7">
        <v>500000</v>
      </c>
      <c r="H11" s="13">
        <v>500000</v>
      </c>
      <c r="I11" s="7">
        <v>664800</v>
      </c>
      <c r="J11" s="5" t="s">
        <v>71</v>
      </c>
      <c r="K11" s="14" t="s">
        <v>72</v>
      </c>
      <c r="L11" s="14" t="s">
        <v>29</v>
      </c>
      <c r="M11" s="15">
        <v>13</v>
      </c>
      <c r="N11" s="15">
        <v>14</v>
      </c>
      <c r="O11" s="15">
        <v>3</v>
      </c>
      <c r="P11" s="15">
        <v>13</v>
      </c>
      <c r="Q11" s="15">
        <v>7</v>
      </c>
      <c r="R11" s="15">
        <v>4.5</v>
      </c>
      <c r="S11" s="15">
        <v>0</v>
      </c>
      <c r="T11" s="27">
        <f t="shared" si="0"/>
        <v>54.5</v>
      </c>
    </row>
    <row r="12" spans="1:20" ht="27.6" x14ac:dyDescent="0.3">
      <c r="A12" s="12" t="s">
        <v>73</v>
      </c>
      <c r="B12" s="3" t="s">
        <v>74</v>
      </c>
      <c r="C12" s="3" t="s">
        <v>75</v>
      </c>
      <c r="D12" s="4" t="s">
        <v>76</v>
      </c>
      <c r="E12" s="3" t="s">
        <v>25</v>
      </c>
      <c r="F12" s="3" t="s">
        <v>77</v>
      </c>
      <c r="G12" s="7">
        <v>500000</v>
      </c>
      <c r="H12" s="13">
        <v>500000</v>
      </c>
      <c r="I12" s="7">
        <v>1700300</v>
      </c>
      <c r="J12" s="5" t="s">
        <v>78</v>
      </c>
      <c r="K12" s="14" t="s">
        <v>79</v>
      </c>
      <c r="L12" s="14" t="s">
        <v>79</v>
      </c>
      <c r="M12" s="15">
        <v>13</v>
      </c>
      <c r="N12" s="15">
        <v>13</v>
      </c>
      <c r="O12" s="15">
        <v>3</v>
      </c>
      <c r="P12" s="15">
        <v>10</v>
      </c>
      <c r="Q12" s="15">
        <v>10</v>
      </c>
      <c r="R12" s="15">
        <v>5</v>
      </c>
      <c r="S12" s="15">
        <v>0</v>
      </c>
      <c r="T12" s="27">
        <f t="shared" si="0"/>
        <v>54</v>
      </c>
    </row>
    <row r="13" spans="1:20" ht="27.6" x14ac:dyDescent="0.3">
      <c r="A13" s="12" t="s">
        <v>80</v>
      </c>
      <c r="B13" s="3" t="s">
        <v>81</v>
      </c>
      <c r="C13" s="3" t="s">
        <v>82</v>
      </c>
      <c r="D13" s="4" t="s">
        <v>83</v>
      </c>
      <c r="E13" s="3" t="s">
        <v>47</v>
      </c>
      <c r="F13" s="3" t="s">
        <v>84</v>
      </c>
      <c r="G13" s="7">
        <v>500000</v>
      </c>
      <c r="H13" s="13">
        <v>500000</v>
      </c>
      <c r="I13" s="7">
        <v>2369800</v>
      </c>
      <c r="J13" s="5" t="s">
        <v>49</v>
      </c>
      <c r="K13" s="14" t="s">
        <v>79</v>
      </c>
      <c r="L13" s="14" t="s">
        <v>79</v>
      </c>
      <c r="M13" s="15">
        <v>13</v>
      </c>
      <c r="N13" s="15">
        <v>12.5</v>
      </c>
      <c r="O13" s="15">
        <v>3</v>
      </c>
      <c r="P13" s="15">
        <v>11</v>
      </c>
      <c r="Q13" s="15">
        <v>8</v>
      </c>
      <c r="R13" s="15">
        <v>4</v>
      </c>
      <c r="S13" s="15">
        <v>2</v>
      </c>
      <c r="T13" s="27">
        <f t="shared" si="0"/>
        <v>53.5</v>
      </c>
    </row>
    <row r="14" spans="1:20" ht="27.6" x14ac:dyDescent="0.3">
      <c r="A14" s="12" t="s">
        <v>85</v>
      </c>
      <c r="B14" s="17" t="s">
        <v>86</v>
      </c>
      <c r="C14" s="5" t="s">
        <v>87</v>
      </c>
      <c r="D14" s="18" t="s">
        <v>88</v>
      </c>
      <c r="E14" s="5" t="s">
        <v>89</v>
      </c>
      <c r="F14" s="5" t="s">
        <v>90</v>
      </c>
      <c r="G14" s="19">
        <v>500000</v>
      </c>
      <c r="H14" s="13">
        <v>500000</v>
      </c>
      <c r="I14" s="19">
        <v>1127000</v>
      </c>
      <c r="J14" s="5" t="s">
        <v>71</v>
      </c>
      <c r="K14" s="14" t="s">
        <v>91</v>
      </c>
      <c r="L14" s="14" t="s">
        <v>79</v>
      </c>
      <c r="M14" s="15">
        <v>13</v>
      </c>
      <c r="N14" s="15">
        <v>13</v>
      </c>
      <c r="O14" s="15">
        <v>3</v>
      </c>
      <c r="P14" s="15">
        <v>10</v>
      </c>
      <c r="Q14" s="15">
        <v>8</v>
      </c>
      <c r="R14" s="15">
        <v>4</v>
      </c>
      <c r="S14" s="15">
        <v>2</v>
      </c>
      <c r="T14" s="27">
        <f t="shared" si="0"/>
        <v>53</v>
      </c>
    </row>
    <row r="15" spans="1:20" ht="55.2" x14ac:dyDescent="0.3">
      <c r="A15" s="12" t="s">
        <v>92</v>
      </c>
      <c r="B15" s="3" t="s">
        <v>93</v>
      </c>
      <c r="C15" s="3" t="s">
        <v>157</v>
      </c>
      <c r="D15" s="4" t="s">
        <v>157</v>
      </c>
      <c r="E15" s="3" t="s">
        <v>32</v>
      </c>
      <c r="F15" s="3" t="s">
        <v>94</v>
      </c>
      <c r="G15" s="7">
        <v>500000</v>
      </c>
      <c r="H15" s="13">
        <v>500000</v>
      </c>
      <c r="I15" s="7">
        <v>843200</v>
      </c>
      <c r="J15" s="5" t="s">
        <v>71</v>
      </c>
      <c r="K15" s="14" t="s">
        <v>59</v>
      </c>
      <c r="L15" s="14" t="s">
        <v>60</v>
      </c>
      <c r="M15" s="15">
        <v>12.8</v>
      </c>
      <c r="N15" s="15">
        <v>12</v>
      </c>
      <c r="O15" s="15">
        <v>3</v>
      </c>
      <c r="P15" s="15">
        <v>11</v>
      </c>
      <c r="Q15" s="15">
        <v>7</v>
      </c>
      <c r="R15" s="15">
        <v>5</v>
      </c>
      <c r="S15" s="15">
        <v>2</v>
      </c>
      <c r="T15" s="27">
        <f t="shared" si="0"/>
        <v>52.8</v>
      </c>
    </row>
    <row r="16" spans="1:20" ht="27.6" x14ac:dyDescent="0.3">
      <c r="A16" s="12" t="s">
        <v>95</v>
      </c>
      <c r="B16" s="3" t="s">
        <v>96</v>
      </c>
      <c r="C16" s="3" t="s">
        <v>157</v>
      </c>
      <c r="D16" s="4" t="s">
        <v>157</v>
      </c>
      <c r="E16" s="3" t="s">
        <v>32</v>
      </c>
      <c r="F16" s="3" t="s">
        <v>97</v>
      </c>
      <c r="G16" s="7">
        <v>192000</v>
      </c>
      <c r="H16" s="13">
        <v>192000</v>
      </c>
      <c r="I16" s="7">
        <v>256000</v>
      </c>
      <c r="J16" s="5" t="s">
        <v>54</v>
      </c>
      <c r="K16" s="14" t="s">
        <v>59</v>
      </c>
      <c r="L16" s="14" t="s">
        <v>60</v>
      </c>
      <c r="M16" s="15">
        <v>10</v>
      </c>
      <c r="N16" s="15">
        <v>12.6</v>
      </c>
      <c r="O16" s="15">
        <v>3</v>
      </c>
      <c r="P16" s="15">
        <v>10</v>
      </c>
      <c r="Q16" s="15">
        <v>10</v>
      </c>
      <c r="R16" s="15">
        <v>5</v>
      </c>
      <c r="S16" s="15">
        <v>2</v>
      </c>
      <c r="T16" s="27">
        <f t="shared" si="0"/>
        <v>52.6</v>
      </c>
    </row>
    <row r="17" spans="1:20" ht="27.6" x14ac:dyDescent="0.3">
      <c r="A17" s="12" t="s">
        <v>98</v>
      </c>
      <c r="B17" s="3" t="s">
        <v>99</v>
      </c>
      <c r="C17" s="3" t="s">
        <v>157</v>
      </c>
      <c r="D17" s="4" t="s">
        <v>157</v>
      </c>
      <c r="E17" s="3" t="s">
        <v>32</v>
      </c>
      <c r="F17" s="3" t="s">
        <v>100</v>
      </c>
      <c r="G17" s="7">
        <v>500000</v>
      </c>
      <c r="H17" s="13">
        <v>500000</v>
      </c>
      <c r="I17" s="7">
        <v>1078700</v>
      </c>
      <c r="J17" s="5" t="s">
        <v>54</v>
      </c>
      <c r="K17" s="14" t="s">
        <v>59</v>
      </c>
      <c r="L17" s="14" t="s">
        <v>60</v>
      </c>
      <c r="M17" s="15">
        <v>12.4</v>
      </c>
      <c r="N17" s="15">
        <v>13</v>
      </c>
      <c r="O17" s="15">
        <v>3</v>
      </c>
      <c r="P17" s="15">
        <v>12</v>
      </c>
      <c r="Q17" s="15">
        <v>7</v>
      </c>
      <c r="R17" s="15">
        <v>3</v>
      </c>
      <c r="S17" s="15">
        <v>2</v>
      </c>
      <c r="T17" s="27">
        <f t="shared" si="0"/>
        <v>52.4</v>
      </c>
    </row>
    <row r="18" spans="1:20" ht="27.6" x14ac:dyDescent="0.3">
      <c r="A18" s="12" t="s">
        <v>101</v>
      </c>
      <c r="B18" s="3" t="s">
        <v>102</v>
      </c>
      <c r="C18" s="3" t="s">
        <v>157</v>
      </c>
      <c r="D18" s="4" t="s">
        <v>157</v>
      </c>
      <c r="E18" s="3" t="s">
        <v>32</v>
      </c>
      <c r="F18" s="3" t="s">
        <v>103</v>
      </c>
      <c r="G18" s="7">
        <v>432700</v>
      </c>
      <c r="H18" s="13">
        <v>432700</v>
      </c>
      <c r="I18" s="7">
        <v>577100</v>
      </c>
      <c r="J18" s="5" t="s">
        <v>54</v>
      </c>
      <c r="K18" s="14" t="s">
        <v>59</v>
      </c>
      <c r="L18" s="14" t="s">
        <v>60</v>
      </c>
      <c r="M18" s="15">
        <v>13</v>
      </c>
      <c r="N18" s="15">
        <v>13</v>
      </c>
      <c r="O18" s="15">
        <v>3</v>
      </c>
      <c r="P18" s="15">
        <v>10</v>
      </c>
      <c r="Q18" s="15">
        <v>8</v>
      </c>
      <c r="R18" s="15">
        <v>3</v>
      </c>
      <c r="S18" s="15">
        <v>2</v>
      </c>
      <c r="T18" s="27">
        <f t="shared" si="0"/>
        <v>52</v>
      </c>
    </row>
    <row r="19" spans="1:20" ht="27.6" x14ac:dyDescent="0.3">
      <c r="A19" s="12" t="s">
        <v>104</v>
      </c>
      <c r="B19" s="3" t="s">
        <v>105</v>
      </c>
      <c r="C19" s="3" t="s">
        <v>157</v>
      </c>
      <c r="D19" s="20" t="s">
        <v>157</v>
      </c>
      <c r="E19" s="3" t="s">
        <v>32</v>
      </c>
      <c r="F19" s="3" t="s">
        <v>106</v>
      </c>
      <c r="G19" s="7">
        <v>500000</v>
      </c>
      <c r="H19" s="13">
        <v>500000</v>
      </c>
      <c r="I19" s="7">
        <v>690500</v>
      </c>
      <c r="J19" s="5" t="s">
        <v>107</v>
      </c>
      <c r="K19" s="14" t="s">
        <v>108</v>
      </c>
      <c r="L19" s="14" t="s">
        <v>60</v>
      </c>
      <c r="M19" s="15">
        <v>11</v>
      </c>
      <c r="N19" s="15">
        <v>12.8</v>
      </c>
      <c r="O19" s="15">
        <v>3</v>
      </c>
      <c r="P19" s="15">
        <v>12</v>
      </c>
      <c r="Q19" s="15">
        <v>8</v>
      </c>
      <c r="R19" s="15">
        <v>5</v>
      </c>
      <c r="S19" s="15">
        <v>0</v>
      </c>
      <c r="T19" s="27">
        <f t="shared" si="0"/>
        <v>51.8</v>
      </c>
    </row>
    <row r="20" spans="1:20" ht="27.6" x14ac:dyDescent="0.3">
      <c r="A20" s="12" t="s">
        <v>109</v>
      </c>
      <c r="B20" s="3" t="s">
        <v>110</v>
      </c>
      <c r="C20" s="3" t="s">
        <v>111</v>
      </c>
      <c r="D20" s="4" t="s">
        <v>112</v>
      </c>
      <c r="E20" s="3" t="s">
        <v>47</v>
      </c>
      <c r="F20" s="3" t="s">
        <v>113</v>
      </c>
      <c r="G20" s="7">
        <v>500000</v>
      </c>
      <c r="H20" s="13">
        <v>500000</v>
      </c>
      <c r="I20" s="7">
        <v>1755500</v>
      </c>
      <c r="J20" s="5" t="s">
        <v>49</v>
      </c>
      <c r="K20" s="14" t="s">
        <v>60</v>
      </c>
      <c r="L20" s="14" t="s">
        <v>60</v>
      </c>
      <c r="M20" s="15">
        <v>11</v>
      </c>
      <c r="N20" s="15">
        <v>13.6</v>
      </c>
      <c r="O20" s="15">
        <v>3</v>
      </c>
      <c r="P20" s="15">
        <v>11</v>
      </c>
      <c r="Q20" s="15">
        <v>8</v>
      </c>
      <c r="R20" s="15">
        <v>3</v>
      </c>
      <c r="S20" s="15">
        <v>2</v>
      </c>
      <c r="T20" s="27">
        <f t="shared" si="0"/>
        <v>51.6</v>
      </c>
    </row>
    <row r="21" spans="1:20" x14ac:dyDescent="0.3">
      <c r="A21" s="12" t="s">
        <v>114</v>
      </c>
      <c r="B21" s="3" t="s">
        <v>115</v>
      </c>
      <c r="C21" s="3" t="s">
        <v>157</v>
      </c>
      <c r="D21" s="4" t="s">
        <v>157</v>
      </c>
      <c r="E21" s="3" t="s">
        <v>32</v>
      </c>
      <c r="F21" s="3" t="s">
        <v>116</v>
      </c>
      <c r="G21" s="7">
        <v>419000</v>
      </c>
      <c r="H21" s="13">
        <v>419000</v>
      </c>
      <c r="I21" s="7">
        <v>558000</v>
      </c>
      <c r="J21" s="14" t="s">
        <v>78</v>
      </c>
      <c r="K21" s="14" t="s">
        <v>117</v>
      </c>
      <c r="L21" s="14" t="s">
        <v>50</v>
      </c>
      <c r="M21" s="15">
        <v>12</v>
      </c>
      <c r="N21" s="15">
        <v>12.2</v>
      </c>
      <c r="O21" s="15">
        <v>3</v>
      </c>
      <c r="P21" s="15">
        <v>11</v>
      </c>
      <c r="Q21" s="15">
        <v>7</v>
      </c>
      <c r="R21" s="15">
        <v>4</v>
      </c>
      <c r="S21" s="15">
        <v>2</v>
      </c>
      <c r="T21" s="27">
        <f t="shared" si="0"/>
        <v>51.2</v>
      </c>
    </row>
    <row r="22" spans="1:20" ht="27.6" x14ac:dyDescent="0.3">
      <c r="A22" s="12" t="s">
        <v>118</v>
      </c>
      <c r="B22" s="3" t="s">
        <v>119</v>
      </c>
      <c r="C22" s="3" t="s">
        <v>120</v>
      </c>
      <c r="D22" s="20" t="s">
        <v>121</v>
      </c>
      <c r="E22" s="3" t="s">
        <v>47</v>
      </c>
      <c r="F22" s="3" t="s">
        <v>122</v>
      </c>
      <c r="G22" s="7">
        <v>500000</v>
      </c>
      <c r="H22" s="13">
        <v>500000</v>
      </c>
      <c r="I22" s="7">
        <v>2267300</v>
      </c>
      <c r="J22" s="5" t="s">
        <v>49</v>
      </c>
      <c r="K22" s="14" t="s">
        <v>79</v>
      </c>
      <c r="L22" s="14" t="s">
        <v>79</v>
      </c>
      <c r="M22" s="15">
        <v>12</v>
      </c>
      <c r="N22" s="15">
        <v>13</v>
      </c>
      <c r="O22" s="15">
        <v>3</v>
      </c>
      <c r="P22" s="15">
        <v>10</v>
      </c>
      <c r="Q22" s="15">
        <v>8</v>
      </c>
      <c r="R22" s="15">
        <v>3</v>
      </c>
      <c r="S22" s="15">
        <v>2</v>
      </c>
      <c r="T22" s="27">
        <f t="shared" si="0"/>
        <v>51</v>
      </c>
    </row>
    <row r="23" spans="1:20" ht="27.6" x14ac:dyDescent="0.3">
      <c r="A23" s="12" t="s">
        <v>123</v>
      </c>
      <c r="B23" s="3" t="s">
        <v>124</v>
      </c>
      <c r="C23" s="3" t="s">
        <v>157</v>
      </c>
      <c r="D23" s="4" t="s">
        <v>157</v>
      </c>
      <c r="E23" s="3" t="s">
        <v>32</v>
      </c>
      <c r="F23" s="3" t="s">
        <v>125</v>
      </c>
      <c r="G23" s="7">
        <v>470000</v>
      </c>
      <c r="H23" s="13">
        <v>470000</v>
      </c>
      <c r="I23" s="7">
        <v>643000</v>
      </c>
      <c r="J23" s="5" t="s">
        <v>54</v>
      </c>
      <c r="K23" s="14" t="s">
        <v>108</v>
      </c>
      <c r="L23" s="14" t="s">
        <v>60</v>
      </c>
      <c r="M23" s="15">
        <v>12</v>
      </c>
      <c r="N23" s="15">
        <v>11</v>
      </c>
      <c r="O23" s="15">
        <v>3</v>
      </c>
      <c r="P23" s="15">
        <v>14</v>
      </c>
      <c r="Q23" s="15">
        <v>7</v>
      </c>
      <c r="R23" s="15">
        <v>3.8</v>
      </c>
      <c r="S23" s="15">
        <v>0</v>
      </c>
      <c r="T23" s="27">
        <f t="shared" si="0"/>
        <v>50.8</v>
      </c>
    </row>
    <row r="24" spans="1:20" ht="27.6" x14ac:dyDescent="0.3">
      <c r="A24" s="12" t="s">
        <v>126</v>
      </c>
      <c r="B24" s="3" t="s">
        <v>127</v>
      </c>
      <c r="C24" s="3" t="s">
        <v>128</v>
      </c>
      <c r="D24" s="4" t="s">
        <v>129</v>
      </c>
      <c r="E24" s="3" t="s">
        <v>25</v>
      </c>
      <c r="F24" s="3" t="s">
        <v>130</v>
      </c>
      <c r="G24" s="7">
        <v>279200</v>
      </c>
      <c r="H24" s="13">
        <v>279200</v>
      </c>
      <c r="I24" s="7">
        <v>558400</v>
      </c>
      <c r="J24" s="5" t="s">
        <v>71</v>
      </c>
      <c r="K24" s="14" t="s">
        <v>59</v>
      </c>
      <c r="L24" s="14" t="s">
        <v>60</v>
      </c>
      <c r="M24" s="15">
        <v>13</v>
      </c>
      <c r="N24" s="15">
        <v>13.6</v>
      </c>
      <c r="O24" s="15">
        <v>3</v>
      </c>
      <c r="P24" s="15">
        <v>10</v>
      </c>
      <c r="Q24" s="15">
        <v>7</v>
      </c>
      <c r="R24" s="15">
        <v>4</v>
      </c>
      <c r="S24" s="15">
        <v>0</v>
      </c>
      <c r="T24" s="27">
        <f t="shared" si="0"/>
        <v>50.6</v>
      </c>
    </row>
    <row r="25" spans="1:20" ht="27.6" x14ac:dyDescent="0.3">
      <c r="A25" s="12" t="s">
        <v>131</v>
      </c>
      <c r="B25" s="3" t="s">
        <v>132</v>
      </c>
      <c r="C25" s="3" t="s">
        <v>157</v>
      </c>
      <c r="D25" s="4" t="s">
        <v>157</v>
      </c>
      <c r="E25" s="3" t="s">
        <v>32</v>
      </c>
      <c r="F25" s="3" t="s">
        <v>133</v>
      </c>
      <c r="G25" s="7">
        <v>292800</v>
      </c>
      <c r="H25" s="13">
        <v>292800</v>
      </c>
      <c r="I25" s="7">
        <v>390400</v>
      </c>
      <c r="J25" s="5" t="s">
        <v>54</v>
      </c>
      <c r="K25" s="14" t="s">
        <v>59</v>
      </c>
      <c r="L25" s="14" t="s">
        <v>60</v>
      </c>
      <c r="M25" s="15">
        <v>11.4</v>
      </c>
      <c r="N25" s="15">
        <v>12</v>
      </c>
      <c r="O25" s="15">
        <v>3</v>
      </c>
      <c r="P25" s="15">
        <v>10</v>
      </c>
      <c r="Q25" s="15">
        <v>10</v>
      </c>
      <c r="R25" s="15">
        <v>4</v>
      </c>
      <c r="S25" s="15">
        <v>0</v>
      </c>
      <c r="T25" s="27">
        <f t="shared" si="0"/>
        <v>50.4</v>
      </c>
    </row>
    <row r="26" spans="1:20" ht="27.6" x14ac:dyDescent="0.3">
      <c r="A26" s="12" t="s">
        <v>134</v>
      </c>
      <c r="B26" s="3" t="s">
        <v>135</v>
      </c>
      <c r="C26" s="3" t="s">
        <v>136</v>
      </c>
      <c r="D26" s="4" t="s">
        <v>137</v>
      </c>
      <c r="E26" s="5" t="s">
        <v>138</v>
      </c>
      <c r="F26" s="3" t="s">
        <v>139</v>
      </c>
      <c r="G26" s="7">
        <v>155000</v>
      </c>
      <c r="H26" s="13">
        <v>155000</v>
      </c>
      <c r="I26" s="7">
        <v>316700</v>
      </c>
      <c r="J26" s="5" t="s">
        <v>49</v>
      </c>
      <c r="K26" s="14" t="s">
        <v>140</v>
      </c>
      <c r="L26" s="14" t="s">
        <v>140</v>
      </c>
      <c r="M26" s="15">
        <v>11</v>
      </c>
      <c r="N26" s="15">
        <v>12.2</v>
      </c>
      <c r="O26" s="15">
        <v>3</v>
      </c>
      <c r="P26" s="15">
        <v>10</v>
      </c>
      <c r="Q26" s="15">
        <v>8</v>
      </c>
      <c r="R26" s="15">
        <v>4</v>
      </c>
      <c r="S26" s="15">
        <v>2</v>
      </c>
      <c r="T26" s="27">
        <f t="shared" si="0"/>
        <v>50.2</v>
      </c>
    </row>
    <row r="27" spans="1:20" ht="27.6" x14ac:dyDescent="0.3">
      <c r="A27" s="12" t="s">
        <v>141</v>
      </c>
      <c r="B27" s="21" t="s">
        <v>142</v>
      </c>
      <c r="C27" s="3" t="s">
        <v>157</v>
      </c>
      <c r="D27" s="4" t="s">
        <v>157</v>
      </c>
      <c r="E27" s="3" t="s">
        <v>32</v>
      </c>
      <c r="F27" s="3" t="s">
        <v>143</v>
      </c>
      <c r="G27" s="7">
        <v>500000</v>
      </c>
      <c r="H27" s="13">
        <v>500000</v>
      </c>
      <c r="I27" s="7">
        <v>1376900</v>
      </c>
      <c r="J27" s="5" t="s">
        <v>42</v>
      </c>
      <c r="K27" s="5" t="s">
        <v>28</v>
      </c>
      <c r="L27" s="14" t="s">
        <v>29</v>
      </c>
      <c r="M27" s="15">
        <v>11</v>
      </c>
      <c r="N27" s="15">
        <v>10</v>
      </c>
      <c r="O27" s="15">
        <v>3</v>
      </c>
      <c r="P27" s="15">
        <v>13</v>
      </c>
      <c r="Q27" s="15">
        <v>8</v>
      </c>
      <c r="R27" s="15">
        <v>3</v>
      </c>
      <c r="S27" s="15">
        <v>2</v>
      </c>
      <c r="T27" s="27">
        <f t="shared" si="0"/>
        <v>50</v>
      </c>
    </row>
    <row r="28" spans="1:20" ht="27.6" x14ac:dyDescent="0.3">
      <c r="A28" s="12" t="s">
        <v>144</v>
      </c>
      <c r="B28" s="3" t="s">
        <v>145</v>
      </c>
      <c r="C28" s="3" t="s">
        <v>157</v>
      </c>
      <c r="D28" s="20" t="s">
        <v>157</v>
      </c>
      <c r="E28" s="3" t="s">
        <v>32</v>
      </c>
      <c r="F28" s="3" t="s">
        <v>146</v>
      </c>
      <c r="G28" s="7">
        <v>500000</v>
      </c>
      <c r="H28" s="13">
        <v>500000</v>
      </c>
      <c r="I28" s="7">
        <v>838500</v>
      </c>
      <c r="J28" s="5" t="s">
        <v>147</v>
      </c>
      <c r="K28" s="14" t="s">
        <v>28</v>
      </c>
      <c r="L28" s="14" t="s">
        <v>29</v>
      </c>
      <c r="M28" s="15">
        <v>11</v>
      </c>
      <c r="N28" s="15">
        <v>12</v>
      </c>
      <c r="O28" s="15">
        <v>3</v>
      </c>
      <c r="P28" s="15">
        <v>12</v>
      </c>
      <c r="Q28" s="15">
        <v>8</v>
      </c>
      <c r="R28" s="15">
        <v>3.8</v>
      </c>
      <c r="S28" s="15">
        <v>0</v>
      </c>
      <c r="T28" s="27">
        <f t="shared" si="0"/>
        <v>49.8</v>
      </c>
    </row>
    <row r="29" spans="1:20" ht="27.6" x14ac:dyDescent="0.3">
      <c r="A29" s="12" t="s">
        <v>148</v>
      </c>
      <c r="B29" s="3" t="s">
        <v>149</v>
      </c>
      <c r="C29" s="3" t="s">
        <v>157</v>
      </c>
      <c r="D29" s="4" t="s">
        <v>157</v>
      </c>
      <c r="E29" s="3" t="s">
        <v>32</v>
      </c>
      <c r="F29" s="3" t="s">
        <v>150</v>
      </c>
      <c r="G29" s="7">
        <v>160100</v>
      </c>
      <c r="H29" s="13">
        <v>160100</v>
      </c>
      <c r="I29" s="7">
        <v>213500</v>
      </c>
      <c r="J29" s="5" t="s">
        <v>54</v>
      </c>
      <c r="K29" s="14" t="s">
        <v>60</v>
      </c>
      <c r="L29" s="14" t="s">
        <v>60</v>
      </c>
      <c r="M29" s="15">
        <v>10.6</v>
      </c>
      <c r="N29" s="15">
        <v>11</v>
      </c>
      <c r="O29" s="15">
        <v>3</v>
      </c>
      <c r="P29" s="15">
        <v>10</v>
      </c>
      <c r="Q29" s="15">
        <v>10</v>
      </c>
      <c r="R29" s="15">
        <v>3</v>
      </c>
      <c r="S29" s="15">
        <v>2</v>
      </c>
      <c r="T29" s="27">
        <f t="shared" si="0"/>
        <v>49.6</v>
      </c>
    </row>
    <row r="30" spans="1:20" ht="28.2" thickBot="1" x14ac:dyDescent="0.35">
      <c r="A30" s="28" t="s">
        <v>151</v>
      </c>
      <c r="B30" s="29" t="s">
        <v>152</v>
      </c>
      <c r="C30" s="29" t="s">
        <v>153</v>
      </c>
      <c r="D30" s="30" t="s">
        <v>154</v>
      </c>
      <c r="E30" s="29" t="s">
        <v>155</v>
      </c>
      <c r="F30" s="29" t="s">
        <v>156</v>
      </c>
      <c r="G30" s="31">
        <v>143100</v>
      </c>
      <c r="H30" s="32">
        <v>100200</v>
      </c>
      <c r="I30" s="31">
        <v>286400</v>
      </c>
      <c r="J30" s="33" t="s">
        <v>42</v>
      </c>
      <c r="K30" s="33" t="s">
        <v>79</v>
      </c>
      <c r="L30" s="33" t="s">
        <v>79</v>
      </c>
      <c r="M30" s="34">
        <v>10</v>
      </c>
      <c r="N30" s="34">
        <v>10.4</v>
      </c>
      <c r="O30" s="34">
        <v>3</v>
      </c>
      <c r="P30" s="34">
        <v>11</v>
      </c>
      <c r="Q30" s="34">
        <v>10</v>
      </c>
      <c r="R30" s="34">
        <v>5</v>
      </c>
      <c r="S30" s="34">
        <v>0</v>
      </c>
      <c r="T30" s="35">
        <f t="shared" si="0"/>
        <v>49.4</v>
      </c>
    </row>
    <row r="31" spans="1:20" ht="38.4" customHeight="1" x14ac:dyDescent="0.3">
      <c r="H31" s="42"/>
    </row>
    <row r="32" spans="1:20" x14ac:dyDescent="0.3">
      <c r="G32" s="43"/>
    </row>
  </sheetData>
  <mergeCells count="1">
    <mergeCell ref="A1:T1"/>
  </mergeCells>
  <pageMargins left="0.7" right="0.7" top="0.78740157499999996" bottom="0.78740157499999996" header="0.3" footer="0.3"/>
  <pageSetup paperSize="8" scale="55" fitToHeight="0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Menzlová Kateřina</dc:creator>
  <cp:keywords/>
  <dc:description/>
  <cp:lastModifiedBy>Plevová Blanka</cp:lastModifiedBy>
  <cp:revision/>
  <dcterms:created xsi:type="dcterms:W3CDTF">2025-01-28T07:32:14Z</dcterms:created>
  <dcterms:modified xsi:type="dcterms:W3CDTF">2025-02-11T10:52:04Z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2025-01-28T07:42:57Z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e8d910fe-22b4-4974-a2fe-72969e847483</vt:lpwstr>
  </property>
  <property fmtid="{D5CDD505-2E9C-101B-9397-08002B2CF9AE}" pid="8" name="MSIP_Label_215ad6d0-798b-44f9-b3fd-112ad6275fb4_ContentBits">
    <vt:lpwstr>2</vt:lpwstr>
  </property>
</Properties>
</file>