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nasu\ku\_ou_rrc_osf\dotační programy\SOC\PDČ_Program podpory činností v oblasti rodinné politiky\2025\02_Materiály RK, ZK, Výbor\RK, ZK_schválení dotací\"/>
    </mc:Choice>
  </mc:AlternateContent>
  <xr:revisionPtr revIDLastSave="0" documentId="13_ncr:1_{743BA0A6-123E-4979-9FC8-C122FE0811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 2_neposkytnutí" sheetId="9" r:id="rId1"/>
  </sheets>
  <definedNames>
    <definedName name="_xlnm._FilterDatabase" localSheetId="0" hidden="1">'Příloha č. 2_neposkytnutí'!$A$4:$K$11</definedName>
    <definedName name="_xlnm.Print_Titles" localSheetId="0">'Příloha č. 2_neposkytnutí'!$4:$4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9" l="1"/>
  <c r="G11" i="9"/>
  <c r="H10" i="9"/>
  <c r="H9" i="9"/>
  <c r="H8" i="9"/>
  <c r="H7" i="9"/>
  <c r="H6" i="9"/>
  <c r="H5" i="9"/>
</calcChain>
</file>

<file path=xl/sharedStrings.xml><?xml version="1.0" encoding="utf-8"?>
<sst xmlns="http://schemas.openxmlformats.org/spreadsheetml/2006/main" count="62" uniqueCount="50">
  <si>
    <t>Číslo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</si>
  <si>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</si>
  <si>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</si>
  <si>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</si>
  <si>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</si>
  <si>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</si>
  <si>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
(v Kč)</t>
  </si>
  <si>
    <t>% spoluúčast dotace na CUN</t>
  </si>
  <si>
    <t>Druh dotace</t>
  </si>
  <si>
    <t>PDČ 1/25</t>
  </si>
  <si>
    <t>neinvestiční</t>
  </si>
  <si>
    <t>PDČ 2/25</t>
  </si>
  <si>
    <t>evidovaná právnická osoba dle zákona č. 3/2002 Sb.</t>
  </si>
  <si>
    <t>PDČ 4/25</t>
  </si>
  <si>
    <t>PDČ 5/25</t>
  </si>
  <si>
    <t>PDČ 3/25</t>
  </si>
  <si>
    <t>spolek</t>
  </si>
  <si>
    <t>41/25</t>
  </si>
  <si>
    <t>Tutorie, z. s.</t>
  </si>
  <si>
    <t>26516594</t>
  </si>
  <si>
    <t>Asistence formou vzdělávání dětí a rodičů ze sociálně znevýhodněného prostředí 2025</t>
  </si>
  <si>
    <t>43/25</t>
  </si>
  <si>
    <t>Dobrovolnické doučování 2025</t>
  </si>
  <si>
    <t>48/25</t>
  </si>
  <si>
    <t>Centrum Labyrint z.s.</t>
  </si>
  <si>
    <t>04286642</t>
  </si>
  <si>
    <t>"Srdce a mysl: Jak terapeutické rodičovství mění vztah rodiče a dítěte"</t>
  </si>
  <si>
    <t>08/25</t>
  </si>
  <si>
    <t>Město Frenštát pod Radhoštěm</t>
  </si>
  <si>
    <t>00297852</t>
  </si>
  <si>
    <t>obec</t>
  </si>
  <si>
    <t>Zdravé rodinné vztahy</t>
  </si>
  <si>
    <t xml:space="preserve">Vyřazeno z formálního hlediska, nedodržení podmínek dotačního programu, obec není oprávněným žadatelem o dotaci. </t>
  </si>
  <si>
    <t>39/25</t>
  </si>
  <si>
    <t>Diakonie ČCE - středisko v Ostravě</t>
  </si>
  <si>
    <t>41035526</t>
  </si>
  <si>
    <t>Síla sdílení a podpora při náročné cestě pečováním</t>
  </si>
  <si>
    <t>Vyřazeno z formálního hlediska, nedodržení podmínek dotačního programu, v rozpočtu uvedeny neuznatelné náklady (projektor).</t>
  </si>
  <si>
    <t>51/25</t>
  </si>
  <si>
    <t>MIKASA z.s.</t>
  </si>
  <si>
    <t>22832386</t>
  </si>
  <si>
    <t>Homesharing - sdílení péče o děti s intelektovým znevýhodněním</t>
  </si>
  <si>
    <t>Vyřazeno z formálního hlediska, nedodržení podmínek dotačního programu, v rozpočtu uvedeny neuznatelné náklady (pojištění aut a odpovědnosti, software).</t>
  </si>
  <si>
    <t>Celkem požadavek</t>
  </si>
  <si>
    <t>Vyřazeno z věcného hlediska dle čl. XIII odst. 2 Programu podpory činností v oblasti prorodinných aktivit, neformální péče, prevence, dobrovolnictví a navazujících činností v sociálních službách na rok 2025; při hodnocení žádosti projekt nedosáhl minimálního počtu bodů (18 bodů) nutných k doporučení k podpoře.</t>
  </si>
  <si>
    <t>Vyřazeno z věcného hlediska, projekt není v souladu s vyhlášeným dotačním programem, konkrétně s podmínkami dotačního titulu PDČ 3/25, v rámci něhož žadatel tento projekt podal. V předmětném titulu jsou podporovanými tématy paliativní péče, syndrom CAN, chování s projevy sebepoškozování, poruchy příjmu potravy a dietní opatření, přičemž předmětný projekt se ani jednomu z těchto témat nevěnuje.</t>
  </si>
  <si>
    <t>Příloha č. 2 - Neposkytnutí dotací v programu PDČ 2025</t>
  </si>
  <si>
    <t>Požadovaná dotace 
(v Kč)</t>
  </si>
  <si>
    <t>Neposkytnutí účelových dotací z rozpočtu kraje v Programu podpory činností v oblasti prorodinných ativit, neformální péče, prevence, dobrovolnictví a navazujících činností v sociálních službách na rok 2025</t>
  </si>
  <si>
    <t>Odůvodnění neposkytnutí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</si>
</sst>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Normální" xfId="0" builtinId="0"/>
    <cellStyle name="normální 2" xfId="2" xr:uid="{E9EB6D62-6420-41A8-9B59-0E32052B33E7}"/>
    <cellStyle name="Normální 3" xfId="1" xr:uid="{A8778CA6-9255-407E-A0F4-504ED26AD2D4}"/>
    <cellStyle name="Normální 4" xfId="3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8A0B-01EC-45C5-BEB4-4746F82239D0}">
  <sheetPr>
    <pageSetUpPr fitToPage="1"/>
  </sheetPr>
  <dimension ref="A1:R15"/>
  <sheetViews>
    <sheetView tabSelected="1" zoomScale="90" zoomScaleNormal="90" workbookViewId="0">
      <pane ySplit="4" topLeftCell="A5" activePane="bottomLeft" state="frozen"/>
      <selection activeCell="P57" sqref="P57"/>
      <selection pane="bottomLeft" activeCell="K4" sqref="K4"/>
    </sheetView>
  </sheetViews>
  <sheetFormatPr defaultColWidth="9.140625" defaultRowHeight="12.75" x14ac:dyDescent="0.2"/>
  <cols>
    <col min="1" max="1" width="11.28515625" style="2" customWidth="1"/>
    <col min="2" max="2" width="11.5703125" style="6" customWidth="1"/>
    <col min="3" max="3" width="20.7109375" style="13" customWidth="1"/>
    <col min="4" max="4" width="11.7109375" style="2" customWidth="1"/>
    <col min="5" max="5" width="18.140625" style="2" customWidth="1"/>
    <col min="6" max="6" width="24.85546875" style="2" customWidth="1"/>
    <col min="7" max="7" width="14" style="2" customWidth="1"/>
    <col min="8" max="8" width="19" style="2" customWidth="1"/>
    <col min="9" max="9" width="13.85546875" style="2" customWidth="1"/>
    <col min="10" max="10" width="12.7109375" style="2" customWidth="1"/>
    <col min="11" max="11" width="53" style="2" customWidth="1"/>
    <col min="12" max="16384" width="9.140625" style="2"/>
  </cols>
  <sheetData>
    <row r="1" spans="1:18" ht="23.25" customHeight="1" x14ac:dyDescent="0.2">
      <c r="A1" s="27" t="s">
        <v>46</v>
      </c>
    </row>
    <row r="2" spans="1:18" s="1" customFormat="1" ht="23.25" customHeight="1" thickBot="1" x14ac:dyDescent="0.25">
      <c r="C2" s="12"/>
    </row>
    <row r="3" spans="1:18" s="1" customFormat="1" ht="61.5" customHeight="1" thickBot="1" x14ac:dyDescent="0.25">
      <c r="A3" s="29" t="s">
        <v>48</v>
      </c>
      <c r="B3" s="30"/>
      <c r="C3" s="30"/>
      <c r="D3" s="30"/>
      <c r="E3" s="30"/>
      <c r="F3" s="30"/>
      <c r="G3" s="30"/>
      <c r="H3" s="30"/>
      <c r="I3" s="30"/>
      <c r="J3" s="30"/>
      <c r="K3" s="31"/>
      <c r="L3" s="5"/>
    </row>
    <row r="4" spans="1:18" s="3" customFormat="1" ht="79.5" customHeight="1" thickBo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47</v>
      </c>
      <c r="J4" s="11" t="s">
        <v>8</v>
      </c>
      <c r="K4" s="28" t="s">
        <v>49</v>
      </c>
      <c r="L4" s="5"/>
      <c r="M4" s="5"/>
      <c r="N4" s="5"/>
      <c r="O4" s="5"/>
      <c r="P4" s="5"/>
      <c r="Q4" s="5"/>
      <c r="R4" s="5"/>
    </row>
    <row r="5" spans="1:18" s="5" customFormat="1" ht="46.5" customHeight="1" x14ac:dyDescent="0.2">
      <c r="A5" s="25" t="s">
        <v>27</v>
      </c>
      <c r="B5" s="7" t="s">
        <v>11</v>
      </c>
      <c r="C5" s="4" t="s">
        <v>28</v>
      </c>
      <c r="D5" s="14" t="s">
        <v>29</v>
      </c>
      <c r="E5" s="4" t="s">
        <v>30</v>
      </c>
      <c r="F5" s="4" t="s">
        <v>31</v>
      </c>
      <c r="G5" s="8">
        <v>192000</v>
      </c>
      <c r="H5" s="9">
        <f t="shared" ref="H5:H6" si="0">(I5/G5)*100</f>
        <v>67.708333333333343</v>
      </c>
      <c r="I5" s="8">
        <v>130000</v>
      </c>
      <c r="J5" s="7" t="s">
        <v>10</v>
      </c>
      <c r="K5" s="26" t="s">
        <v>32</v>
      </c>
    </row>
    <row r="6" spans="1:18" s="5" customFormat="1" ht="48" customHeight="1" x14ac:dyDescent="0.2">
      <c r="A6" s="25" t="s">
        <v>33</v>
      </c>
      <c r="B6" s="7" t="s">
        <v>13</v>
      </c>
      <c r="C6" s="4" t="s">
        <v>34</v>
      </c>
      <c r="D6" s="14" t="s">
        <v>35</v>
      </c>
      <c r="E6" s="4" t="s">
        <v>12</v>
      </c>
      <c r="F6" s="4" t="s">
        <v>36</v>
      </c>
      <c r="G6" s="8">
        <v>134800</v>
      </c>
      <c r="H6" s="9">
        <f t="shared" si="0"/>
        <v>66.691394658753708</v>
      </c>
      <c r="I6" s="8">
        <v>89900</v>
      </c>
      <c r="J6" s="7" t="s">
        <v>10</v>
      </c>
      <c r="K6" s="26" t="s">
        <v>37</v>
      </c>
    </row>
    <row r="7" spans="1:18" s="5" customFormat="1" ht="90" customHeight="1" x14ac:dyDescent="0.2">
      <c r="A7" s="25" t="s">
        <v>17</v>
      </c>
      <c r="B7" s="7" t="s">
        <v>9</v>
      </c>
      <c r="C7" s="4" t="s">
        <v>18</v>
      </c>
      <c r="D7" s="14" t="s">
        <v>19</v>
      </c>
      <c r="E7" s="4" t="s">
        <v>16</v>
      </c>
      <c r="F7" s="4" t="s">
        <v>20</v>
      </c>
      <c r="G7" s="8">
        <v>457000</v>
      </c>
      <c r="H7" s="9">
        <f>(I7/G7)*100</f>
        <v>21.881838074398249</v>
      </c>
      <c r="I7" s="8">
        <v>100000</v>
      </c>
      <c r="J7" s="7" t="s">
        <v>10</v>
      </c>
      <c r="K7" s="26" t="s">
        <v>44</v>
      </c>
    </row>
    <row r="8" spans="1:18" s="5" customFormat="1" ht="90" customHeight="1" x14ac:dyDescent="0.2">
      <c r="A8" s="25" t="s">
        <v>21</v>
      </c>
      <c r="B8" s="7" t="s">
        <v>14</v>
      </c>
      <c r="C8" s="4" t="s">
        <v>18</v>
      </c>
      <c r="D8" s="14" t="s">
        <v>19</v>
      </c>
      <c r="E8" s="4" t="s">
        <v>16</v>
      </c>
      <c r="F8" s="4" t="s">
        <v>22</v>
      </c>
      <c r="G8" s="8">
        <v>473000</v>
      </c>
      <c r="H8" s="9">
        <f>(I8/G8)*100</f>
        <v>31.712473572938688</v>
      </c>
      <c r="I8" s="8">
        <v>150000</v>
      </c>
      <c r="J8" s="7" t="s">
        <v>10</v>
      </c>
      <c r="K8" s="26" t="s">
        <v>44</v>
      </c>
    </row>
    <row r="9" spans="1:18" s="5" customFormat="1" ht="120" customHeight="1" x14ac:dyDescent="0.2">
      <c r="A9" s="25" t="s">
        <v>23</v>
      </c>
      <c r="B9" s="7" t="s">
        <v>15</v>
      </c>
      <c r="C9" s="4" t="s">
        <v>24</v>
      </c>
      <c r="D9" s="14" t="s">
        <v>25</v>
      </c>
      <c r="E9" s="4" t="s">
        <v>16</v>
      </c>
      <c r="F9" s="4" t="s">
        <v>26</v>
      </c>
      <c r="G9" s="8">
        <v>283500</v>
      </c>
      <c r="H9" s="9">
        <f>(I9/G9)*100</f>
        <v>69.982363315696645</v>
      </c>
      <c r="I9" s="8">
        <v>198400</v>
      </c>
      <c r="J9" s="7" t="s">
        <v>10</v>
      </c>
      <c r="K9" s="26" t="s">
        <v>45</v>
      </c>
    </row>
    <row r="10" spans="1:18" s="5" customFormat="1" ht="54.75" customHeight="1" thickBot="1" x14ac:dyDescent="0.25">
      <c r="A10" s="25" t="s">
        <v>38</v>
      </c>
      <c r="B10" s="7" t="s">
        <v>13</v>
      </c>
      <c r="C10" s="4" t="s">
        <v>39</v>
      </c>
      <c r="D10" s="14" t="s">
        <v>40</v>
      </c>
      <c r="E10" s="4" t="s">
        <v>16</v>
      </c>
      <c r="F10" s="4" t="s">
        <v>41</v>
      </c>
      <c r="G10" s="8">
        <v>1100000</v>
      </c>
      <c r="H10" s="9">
        <f>(I10/G10)*100</f>
        <v>9.0909090909090917</v>
      </c>
      <c r="I10" s="8">
        <v>100000</v>
      </c>
      <c r="J10" s="7" t="s">
        <v>10</v>
      </c>
      <c r="K10" s="26" t="s">
        <v>42</v>
      </c>
    </row>
    <row r="11" spans="1:18" s="1" customFormat="1" ht="39.75" customHeight="1" thickBot="1" x14ac:dyDescent="0.25">
      <c r="A11" s="15"/>
      <c r="B11" s="16"/>
      <c r="C11" s="17" t="s">
        <v>43</v>
      </c>
      <c r="D11" s="16"/>
      <c r="E11" s="16"/>
      <c r="F11" s="16"/>
      <c r="G11" s="18">
        <f>SUM(G5:G10)</f>
        <v>2640300</v>
      </c>
      <c r="H11" s="19"/>
      <c r="I11" s="18">
        <f>SUM(I5:I10)</f>
        <v>768300</v>
      </c>
      <c r="J11" s="16"/>
      <c r="K11" s="20"/>
    </row>
    <row r="13" spans="1:18" x14ac:dyDescent="0.2">
      <c r="A13" s="21"/>
      <c r="B13" s="22"/>
      <c r="C13" s="23"/>
      <c r="D13" s="21"/>
      <c r="E13" s="21"/>
      <c r="F13" s="22"/>
      <c r="G13" s="21"/>
      <c r="H13" s="21"/>
      <c r="I13" s="21"/>
      <c r="J13" s="21"/>
      <c r="K13" s="21"/>
    </row>
    <row r="14" spans="1:18" x14ac:dyDescent="0.2">
      <c r="A14" s="21"/>
      <c r="B14" s="22"/>
      <c r="C14" s="23"/>
      <c r="D14" s="21"/>
      <c r="E14" s="21"/>
      <c r="F14" s="21"/>
      <c r="G14" s="21"/>
      <c r="H14" s="21"/>
      <c r="I14" s="24"/>
      <c r="J14" s="21"/>
      <c r="K14" s="21"/>
    </row>
    <row r="15" spans="1:18" x14ac:dyDescent="0.2">
      <c r="A15" s="21"/>
      <c r="B15" s="22"/>
      <c r="C15" s="23"/>
      <c r="D15" s="21"/>
      <c r="E15" s="21"/>
      <c r="F15" s="21"/>
      <c r="G15" s="21"/>
      <c r="H15" s="21"/>
      <c r="I15" s="21"/>
      <c r="J15" s="21"/>
      <c r="K15" s="21"/>
    </row>
  </sheetData>
  <mergeCells count="1">
    <mergeCell ref="A3:K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BC5B5-66D1-491F-8559-F72CF0F3F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2_neposkytnutí</vt:lpstr>
      <vt:lpstr>'Příloha č. 2_neposkytnutí'!Názvy_tisku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2025-02-10T09:17:54Z</cp:lastPrinted>
  <dcterms:created xsi:type="dcterms:W3CDTF">2006-03-26T18:14:00Z</dcterms:created>
  <dcterms:modified xsi:type="dcterms:W3CDTF">2025-02-10T09:18:02Z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2024-01-25T08:10:00Z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809f7df0-6a98-40da-85ac-4e46a8cbaa5b</vt:lpwstr>
  </property>
  <property fmtid="{D5CDD505-2E9C-101B-9397-08002B2CF9AE}" pid="10" name="MSIP_Label_bc18e8b5-cf04-4356-9f73-4b8f937bc4ae_ContentBits">
    <vt:lpwstr>0</vt:lpwstr>
  </property>
</Properties>
</file>