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u\ku\_ou_rrc_osf\dotační programy\SOC\KPPK_Program na podporu komunitní práce a neinvestičních aktivit z oblasti prevence kriminality\2025\02_materiály RK, ZK, komise\RK\Poskytnutí\"/>
    </mc:Choice>
  </mc:AlternateContent>
  <xr:revisionPtr revIDLastSave="0" documentId="13_ncr:1_{AFC9BAEE-0FEE-4495-B3DF-39F850B333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skytnutí dotace" sheetId="50" r:id="rId1"/>
  </sheets>
  <definedNames>
    <definedName name="_xlnm._FilterDatabase" localSheetId="0" hidden="1">'poskytnutí dotace'!$A$3:$N$24</definedName>
    <definedName name="_xlnm.Print_Titles" localSheetId="0">'poskytnutí dotace'!$3:$3</definedName>
    <definedName name="_xlnm.Print_Area" localSheetId="0">'poskytnutí dotace'!$A$1:$N$24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50" l="1"/>
  <c r="J23" i="50"/>
  <c r="J22" i="50"/>
  <c r="J21" i="50"/>
  <c r="J20" i="50"/>
  <c r="J19" i="50"/>
  <c r="J18" i="50" l="1"/>
  <c r="J15" i="50"/>
  <c r="J9" i="50"/>
  <c r="J8" i="50"/>
  <c r="J10" i="50"/>
  <c r="J7" i="50"/>
  <c r="J13" i="50"/>
  <c r="J6" i="50"/>
  <c r="J12" i="50"/>
  <c r="J14" i="50"/>
  <c r="J17" i="50"/>
  <c r="J11" i="50"/>
  <c r="J5" i="50"/>
  <c r="J16" i="50"/>
  <c r="J4" i="50"/>
</calcChain>
</file>

<file path=xl/sharedStrings.xml><?xml version="1.0" encoding="utf-8"?>
<sst xmlns="http://schemas.openxmlformats.org/spreadsheetml/2006/main" count="215" uniqueCount="107">
  <si>
    <t>Č.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</si>
  <si>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</si>
  <si>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</si>
  <si>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</si>
  <si>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</si>
  <si>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</si>
  <si>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</si>
  <si>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Veřejná podpora</t>
  </si>
  <si>
    <t>Celkové uznatelné náklady projektu     (v Kč)</t>
  </si>
  <si>
    <t>% spoluúčast dotace na CUN</t>
  </si>
  <si>
    <t>Druh dotace</t>
  </si>
  <si>
    <t>Doba realizace projektu</t>
  </si>
  <si>
    <t>Počet bodů</t>
  </si>
  <si>
    <t>spolek</t>
  </si>
  <si>
    <t xml:space="preserve"> -</t>
  </si>
  <si>
    <t>neinvestiční</t>
  </si>
  <si>
    <t>Bunkr, o.p.s.</t>
  </si>
  <si>
    <t>26617013</t>
  </si>
  <si>
    <t>obecně prospěšná společnost</t>
  </si>
  <si>
    <t>Armáda spásy v České republice, z. s.</t>
  </si>
  <si>
    <t>40613411</t>
  </si>
  <si>
    <t>3724158</t>
  </si>
  <si>
    <t xml:space="preserve">EUROTOPIA.CZ, o.p.s. </t>
  </si>
  <si>
    <t>25852345</t>
  </si>
  <si>
    <t>Vzájemné soužití o.p.s.</t>
  </si>
  <si>
    <t>65497996</t>
  </si>
  <si>
    <t>Spolek N.O.B.L</t>
  </si>
  <si>
    <t>22871934</t>
  </si>
  <si>
    <t>Tutorie, z. s.</t>
  </si>
  <si>
    <t>26516594</t>
  </si>
  <si>
    <t>Slezská diakonie</t>
  </si>
  <si>
    <t>65468562</t>
  </si>
  <si>
    <t>evidovaná právnická osoba dle zákona č. 3/2002 Sb.</t>
  </si>
  <si>
    <t>2165295</t>
  </si>
  <si>
    <t>Charita Ostrava</t>
  </si>
  <si>
    <t>44940998</t>
  </si>
  <si>
    <t>Přátelé Lipiny, z.s.</t>
  </si>
  <si>
    <t>07279710</t>
  </si>
  <si>
    <t>EUROTOPIA.CZ, o.p.s.</t>
  </si>
  <si>
    <t>1212495</t>
  </si>
  <si>
    <t>Sdružení obrany spotřebitelů Moravy a Slezska, z.s.</t>
  </si>
  <si>
    <t>22831738</t>
  </si>
  <si>
    <r>
      <t>Rodinné a komunitní centrum Chaloupka z</t>
    </r>
    <r>
      <rPr>
        <sz val="10"/>
        <rFont val="Arial CE"/>
        <charset val="238"/>
      </rPr>
      <t>.s.</t>
    </r>
  </si>
  <si>
    <t>26678497</t>
  </si>
  <si>
    <t xml:space="preserve">spolek </t>
  </si>
  <si>
    <t xml:space="preserve">neinvestiční </t>
  </si>
  <si>
    <t>Centrum rodiny BOBEŠ z.s.</t>
  </si>
  <si>
    <t>69624356</t>
  </si>
  <si>
    <t xml:space="preserve">Schválená dotace v Kč </t>
  </si>
  <si>
    <t>KPPK 2/25</t>
  </si>
  <si>
    <t>KPPK 1/25</t>
  </si>
  <si>
    <t>KPPK 3/25</t>
  </si>
  <si>
    <t>KPPK 4/25</t>
  </si>
  <si>
    <t>Pro nás s námi 2025</t>
  </si>
  <si>
    <t>03/25</t>
  </si>
  <si>
    <t>Prevence konfliktních situací u osob bez přístřeší</t>
  </si>
  <si>
    <t>1.1. - 31.12.2025</t>
  </si>
  <si>
    <t>04/25</t>
  </si>
  <si>
    <t>Zajištění vzdělávání pracovníků s ohledem na posílení prevence kriminality</t>
  </si>
  <si>
    <t>05/25</t>
  </si>
  <si>
    <t>S BOBEŠEM je prima 2025</t>
  </si>
  <si>
    <t>Realizace komunitní práce v Třinci</t>
  </si>
  <si>
    <t>07/25</t>
  </si>
  <si>
    <t>08/25</t>
  </si>
  <si>
    <t>Tábor snů 2025</t>
  </si>
  <si>
    <t>09/25</t>
  </si>
  <si>
    <t>"Chyťte banditu"</t>
  </si>
  <si>
    <t>11/25</t>
  </si>
  <si>
    <t>12/25</t>
  </si>
  <si>
    <t>13/25</t>
  </si>
  <si>
    <t>14/25</t>
  </si>
  <si>
    <t>Dobrodužné prázdniny s EUROTOPIÍ 2025</t>
  </si>
  <si>
    <t>15/25</t>
  </si>
  <si>
    <t>16/25</t>
  </si>
  <si>
    <t>Komunita Bedřiška 2025</t>
  </si>
  <si>
    <t>1.3. - 31.12.2025</t>
  </si>
  <si>
    <t>18/25</t>
  </si>
  <si>
    <t>Kometa 2025</t>
  </si>
  <si>
    <t>20/25</t>
  </si>
  <si>
    <t>Centrum inkluze o. p. s.</t>
  </si>
  <si>
    <t>29461545</t>
  </si>
  <si>
    <t>Pojďme do toho!</t>
  </si>
  <si>
    <t>Bezpečně v online světě: Stop podvodům</t>
  </si>
  <si>
    <t>1461792</t>
  </si>
  <si>
    <t>Rok v obzoru</t>
  </si>
  <si>
    <t>22/25</t>
  </si>
  <si>
    <t>23/25</t>
  </si>
  <si>
    <t>Charita Jablunkov</t>
  </si>
  <si>
    <t>26520923</t>
  </si>
  <si>
    <t>Spolu a smysluplně</t>
  </si>
  <si>
    <t>24/25</t>
  </si>
  <si>
    <t>Otevřeně o násilí</t>
  </si>
  <si>
    <t>25/25</t>
  </si>
  <si>
    <t>Komunitní práce ve Frýdku-Místku 2025.</t>
  </si>
  <si>
    <t>10/25</t>
  </si>
  <si>
    <t>Resocializační program EUROTOPIA 2025</t>
  </si>
  <si>
    <t>19/25</t>
  </si>
  <si>
    <t>Chaloupka 2025 - Víkendové pobytové aktivity pro děti a mládež ohrožené společensky nežádoucími jevy</t>
  </si>
  <si>
    <t>Smlouva o závazku veřejné služby a  vyrovnávací platbě za jeho výkon ev.č. 03458/2023/SOC ze dne 20. 11. 2023 ve znění pozdějších dodatků</t>
  </si>
  <si>
    <t>Sportem a hrou za přírodou</t>
  </si>
  <si>
    <t>Spojme ruce - Společnou cestou 2025</t>
  </si>
  <si>
    <t>Smlouva o závazku veřejné služby a  vyrovnávací platbě za jeho výkon ev. č. 03718/2023/SOC ze dne 20. 11. 2023, ve znění pozdějšího dodatku</t>
  </si>
  <si>
    <t>Smlouva o závazku veřejné služby a  vyrovnávací platbě za jeho výkon ev.č. 03458/2023/SOC ze dne 20. 11. 2023, ve znění pozdějších dodatků</t>
  </si>
  <si>
    <t>Smlouva o závazku veřejné služby a  vyrovnávací platbě za jeho výkon ev.č. 03768/2023/SOC ze dne 11. 10. 2023, ve znění pozdějšího dodatku</t>
  </si>
  <si>
    <t>Celkem</t>
  </si>
  <si>
    <t xml:space="preserve">Poskytnutí účelových dotací z rozpočtu kraje v Programu na podporu komunitní práce a neinvestičních aktivit z oblasti prevence kriminality na rok 2025  </t>
  </si>
  <si>
    <t>Příloha č. 1 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</si>
</sst>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4" fontId="0" fillId="0" borderId="0" xfId="1" applyFont="1"/>
    <xf numFmtId="1" fontId="2" fillId="0" borderId="1" xfId="0" applyNumberFormat="1" applyFont="1" applyBorder="1" applyAlignment="1">
      <alignment horizontal="center" vertical="center" wrapText="1"/>
    </xf>
    <xf numFmtId="44" fontId="0" fillId="0" borderId="0" xfId="1" applyFont="1" applyFill="1"/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253F9-41B0-43C1-9570-224A841A92E1}">
  <sheetPr>
    <tabColor theme="8" tint="0.59999389629810485"/>
    <pageSetUpPr fitToPage="1"/>
  </sheetPr>
  <dimension ref="A1:O24"/>
  <sheetViews>
    <sheetView tabSelected="1" zoomScale="80" zoomScaleNormal="80" zoomScaleSheetLayoutView="69" zoomScalePageLayoutView="40" workbookViewId="0">
      <selection activeCell="E1" sqref="E1"/>
    </sheetView>
  </sheetViews>
  <sheetFormatPr defaultColWidth="4.6640625" defaultRowHeight="117" customHeight="1" x14ac:dyDescent="0.25"/>
  <cols>
    <col min="1" max="1" width="8.33203125" style="1" customWidth="1"/>
    <col min="2" max="2" width="8" style="1" customWidth="1"/>
    <col min="3" max="3" width="24" style="1" customWidth="1"/>
    <col min="4" max="4" width="12.109375" style="1" customWidth="1"/>
    <col min="5" max="5" width="19.5546875" style="1" customWidth="1"/>
    <col min="6" max="6" width="33.33203125" style="1" customWidth="1"/>
    <col min="7" max="7" width="13.6640625" style="1" customWidth="1"/>
    <col min="8" max="8" width="17" style="1" customWidth="1"/>
    <col min="9" max="9" width="11.44140625" style="1" customWidth="1"/>
    <col min="10" max="10" width="12.44140625" style="8" customWidth="1"/>
    <col min="11" max="11" width="12.33203125" customWidth="1"/>
    <col min="12" max="12" width="11.44140625" bestFit="1" customWidth="1"/>
    <col min="13" max="13" width="15.6640625" customWidth="1"/>
    <col min="14" max="14" width="7.5546875" customWidth="1"/>
  </cols>
  <sheetData>
    <row r="1" spans="1:14" ht="26.4" customHeight="1" thickBot="1" x14ac:dyDescent="0.3">
      <c r="A1" s="32" t="s">
        <v>106</v>
      </c>
      <c r="B1" s="32"/>
      <c r="C1" s="32"/>
    </row>
    <row r="2" spans="1:14" ht="33" customHeight="1" x14ac:dyDescent="0.25">
      <c r="A2" s="29" t="s">
        <v>105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1:14" ht="74.400000000000006" customHeight="1" x14ac:dyDescent="0.25">
      <c r="A3" s="19" t="s">
        <v>0</v>
      </c>
      <c r="B3" s="4" t="s">
        <v>1</v>
      </c>
      <c r="C3" s="2" t="s">
        <v>2</v>
      </c>
      <c r="D3" s="4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7" t="s">
        <v>9</v>
      </c>
      <c r="K3" s="3" t="s">
        <v>48</v>
      </c>
      <c r="L3" s="2" t="s">
        <v>10</v>
      </c>
      <c r="M3" s="3" t="s">
        <v>11</v>
      </c>
      <c r="N3" s="20" t="s">
        <v>12</v>
      </c>
    </row>
    <row r="4" spans="1:14" s="10" customFormat="1" ht="32.25" customHeight="1" x14ac:dyDescent="0.25">
      <c r="A4" s="21" t="s">
        <v>63</v>
      </c>
      <c r="B4" s="5" t="s">
        <v>49</v>
      </c>
      <c r="C4" s="6" t="s">
        <v>24</v>
      </c>
      <c r="D4" s="9">
        <v>65497996</v>
      </c>
      <c r="E4" s="6" t="s">
        <v>18</v>
      </c>
      <c r="F4" s="6" t="s">
        <v>64</v>
      </c>
      <c r="G4" s="9" t="s">
        <v>14</v>
      </c>
      <c r="H4" s="9" t="s">
        <v>14</v>
      </c>
      <c r="I4" s="6">
        <v>86000</v>
      </c>
      <c r="J4" s="11">
        <f t="shared" ref="J4:J13" si="0">K4/I4*100</f>
        <v>69.767441860465112</v>
      </c>
      <c r="K4" s="13">
        <v>60000</v>
      </c>
      <c r="L4" s="12" t="s">
        <v>15</v>
      </c>
      <c r="M4" s="5" t="s">
        <v>56</v>
      </c>
      <c r="N4" s="22">
        <v>32</v>
      </c>
    </row>
    <row r="5" spans="1:14" s="10" customFormat="1" ht="118.2" customHeight="1" x14ac:dyDescent="0.25">
      <c r="A5" s="21" t="s">
        <v>65</v>
      </c>
      <c r="B5" s="5" t="s">
        <v>49</v>
      </c>
      <c r="C5" s="5" t="s">
        <v>30</v>
      </c>
      <c r="D5" s="9" t="s">
        <v>31</v>
      </c>
      <c r="E5" s="5" t="s">
        <v>32</v>
      </c>
      <c r="F5" s="5" t="s">
        <v>66</v>
      </c>
      <c r="G5" s="9" t="s">
        <v>33</v>
      </c>
      <c r="H5" s="15" t="s">
        <v>103</v>
      </c>
      <c r="I5" s="6">
        <v>165000</v>
      </c>
      <c r="J5" s="11">
        <f t="shared" si="0"/>
        <v>57.575757575757578</v>
      </c>
      <c r="K5" s="6">
        <v>95000</v>
      </c>
      <c r="L5" s="5" t="s">
        <v>15</v>
      </c>
      <c r="M5" s="5" t="s">
        <v>56</v>
      </c>
      <c r="N5" s="23">
        <v>32</v>
      </c>
    </row>
    <row r="6" spans="1:14" s="10" customFormat="1" ht="40.799999999999997" customHeight="1" x14ac:dyDescent="0.25">
      <c r="A6" s="21" t="s">
        <v>59</v>
      </c>
      <c r="B6" s="5" t="s">
        <v>50</v>
      </c>
      <c r="C6" s="5" t="s">
        <v>24</v>
      </c>
      <c r="D6" s="9" t="s">
        <v>25</v>
      </c>
      <c r="E6" s="5" t="s">
        <v>18</v>
      </c>
      <c r="F6" s="5" t="s">
        <v>53</v>
      </c>
      <c r="G6" s="9" t="s">
        <v>14</v>
      </c>
      <c r="H6" s="9" t="s">
        <v>14</v>
      </c>
      <c r="I6" s="6">
        <v>180800</v>
      </c>
      <c r="J6" s="11">
        <f t="shared" si="0"/>
        <v>66.371681415929203</v>
      </c>
      <c r="K6" s="6">
        <v>120000</v>
      </c>
      <c r="L6" s="5" t="s">
        <v>15</v>
      </c>
      <c r="M6" s="5" t="s">
        <v>75</v>
      </c>
      <c r="N6" s="23">
        <v>31</v>
      </c>
    </row>
    <row r="7" spans="1:14" ht="112.8" customHeight="1" x14ac:dyDescent="0.25">
      <c r="A7" s="21" t="s">
        <v>69</v>
      </c>
      <c r="B7" s="5" t="s">
        <v>50</v>
      </c>
      <c r="C7" s="9" t="s">
        <v>38</v>
      </c>
      <c r="D7" s="9" t="s">
        <v>23</v>
      </c>
      <c r="E7" s="6" t="s">
        <v>18</v>
      </c>
      <c r="F7" s="9" t="s">
        <v>100</v>
      </c>
      <c r="G7" s="9" t="s">
        <v>39</v>
      </c>
      <c r="H7" s="9" t="s">
        <v>101</v>
      </c>
      <c r="I7" s="6">
        <v>220000</v>
      </c>
      <c r="J7" s="11">
        <f t="shared" si="0"/>
        <v>52.272727272727273</v>
      </c>
      <c r="K7" s="13">
        <v>115000</v>
      </c>
      <c r="L7" s="12" t="s">
        <v>15</v>
      </c>
      <c r="M7" s="5" t="s">
        <v>56</v>
      </c>
      <c r="N7" s="22">
        <v>31</v>
      </c>
    </row>
    <row r="8" spans="1:14" ht="116.4" customHeight="1" x14ac:dyDescent="0.25">
      <c r="A8" s="21" t="s">
        <v>72</v>
      </c>
      <c r="B8" s="5" t="s">
        <v>51</v>
      </c>
      <c r="C8" s="17" t="s">
        <v>22</v>
      </c>
      <c r="D8" s="9" t="s">
        <v>23</v>
      </c>
      <c r="E8" s="17" t="s">
        <v>18</v>
      </c>
      <c r="F8" s="17" t="s">
        <v>95</v>
      </c>
      <c r="G8" s="17">
        <v>6898771</v>
      </c>
      <c r="H8" s="9" t="s">
        <v>101</v>
      </c>
      <c r="I8" s="6">
        <v>278110</v>
      </c>
      <c r="J8" s="11">
        <f t="shared" si="0"/>
        <v>43.040523533853509</v>
      </c>
      <c r="K8" s="6">
        <v>119700</v>
      </c>
      <c r="L8" s="17" t="s">
        <v>15</v>
      </c>
      <c r="M8" s="5" t="s">
        <v>56</v>
      </c>
      <c r="N8" s="23">
        <v>31</v>
      </c>
    </row>
    <row r="9" spans="1:14" ht="40.799999999999997" customHeight="1" x14ac:dyDescent="0.25">
      <c r="A9" s="24" t="s">
        <v>92</v>
      </c>
      <c r="B9" s="5" t="s">
        <v>50</v>
      </c>
      <c r="C9" s="9" t="s">
        <v>36</v>
      </c>
      <c r="D9" s="9" t="s">
        <v>37</v>
      </c>
      <c r="E9" s="9" t="s">
        <v>13</v>
      </c>
      <c r="F9" s="9" t="s">
        <v>93</v>
      </c>
      <c r="G9" s="9" t="s">
        <v>14</v>
      </c>
      <c r="H9" s="9" t="s">
        <v>14</v>
      </c>
      <c r="I9" s="6">
        <v>450800</v>
      </c>
      <c r="J9" s="11">
        <f t="shared" si="0"/>
        <v>26.464063886424132</v>
      </c>
      <c r="K9" s="13">
        <v>119300</v>
      </c>
      <c r="L9" s="12" t="s">
        <v>15</v>
      </c>
      <c r="M9" s="5" t="s">
        <v>56</v>
      </c>
      <c r="N9" s="22">
        <v>31</v>
      </c>
    </row>
    <row r="10" spans="1:14" ht="45" customHeight="1" x14ac:dyDescent="0.25">
      <c r="A10" s="21" t="s">
        <v>54</v>
      </c>
      <c r="B10" s="5" t="s">
        <v>50</v>
      </c>
      <c r="C10" s="5" t="s">
        <v>19</v>
      </c>
      <c r="D10" s="9" t="s">
        <v>20</v>
      </c>
      <c r="E10" s="6" t="s">
        <v>13</v>
      </c>
      <c r="F10" s="5" t="s">
        <v>55</v>
      </c>
      <c r="G10" s="9" t="s">
        <v>14</v>
      </c>
      <c r="H10" s="9" t="s">
        <v>14</v>
      </c>
      <c r="I10" s="6">
        <v>54000</v>
      </c>
      <c r="J10" s="11">
        <f t="shared" si="0"/>
        <v>70</v>
      </c>
      <c r="K10" s="13">
        <v>37800</v>
      </c>
      <c r="L10" s="12" t="s">
        <v>15</v>
      </c>
      <c r="M10" s="5" t="s">
        <v>56</v>
      </c>
      <c r="N10" s="22">
        <v>30</v>
      </c>
    </row>
    <row r="11" spans="1:14" ht="36" customHeight="1" x14ac:dyDescent="0.25">
      <c r="A11" s="21" t="s">
        <v>62</v>
      </c>
      <c r="B11" s="5" t="s">
        <v>50</v>
      </c>
      <c r="C11" s="5" t="s">
        <v>16</v>
      </c>
      <c r="D11" s="9" t="s">
        <v>17</v>
      </c>
      <c r="E11" s="6" t="s">
        <v>18</v>
      </c>
      <c r="F11" s="5" t="s">
        <v>61</v>
      </c>
      <c r="G11" s="9" t="s">
        <v>14</v>
      </c>
      <c r="H11" s="9" t="s">
        <v>14</v>
      </c>
      <c r="I11" s="6">
        <v>997000</v>
      </c>
      <c r="J11" s="11">
        <f t="shared" si="0"/>
        <v>12.036108324974924</v>
      </c>
      <c r="K11" s="13">
        <v>120000</v>
      </c>
      <c r="L11" s="12" t="s">
        <v>15</v>
      </c>
      <c r="M11" s="5" t="s">
        <v>56</v>
      </c>
      <c r="N11" s="22">
        <v>30</v>
      </c>
    </row>
    <row r="12" spans="1:14" s="10" customFormat="1" ht="35.4" customHeight="1" x14ac:dyDescent="0.25">
      <c r="A12" s="21" t="s">
        <v>73</v>
      </c>
      <c r="B12" s="5" t="s">
        <v>50</v>
      </c>
      <c r="C12" s="9" t="s">
        <v>26</v>
      </c>
      <c r="D12" s="9" t="s">
        <v>27</v>
      </c>
      <c r="E12" s="9" t="s">
        <v>13</v>
      </c>
      <c r="F12" s="14" t="s">
        <v>74</v>
      </c>
      <c r="G12" s="9" t="s">
        <v>14</v>
      </c>
      <c r="H12" s="9" t="s">
        <v>14</v>
      </c>
      <c r="I12" s="6">
        <v>120000</v>
      </c>
      <c r="J12" s="11">
        <f t="shared" si="0"/>
        <v>70</v>
      </c>
      <c r="K12" s="13">
        <v>84000</v>
      </c>
      <c r="L12" s="12" t="s">
        <v>15</v>
      </c>
      <c r="M12" s="5" t="s">
        <v>75</v>
      </c>
      <c r="N12" s="22">
        <v>30</v>
      </c>
    </row>
    <row r="13" spans="1:14" s="10" customFormat="1" ht="40.200000000000003" customHeight="1" x14ac:dyDescent="0.25">
      <c r="A13" s="21" t="s">
        <v>90</v>
      </c>
      <c r="B13" s="5" t="s">
        <v>52</v>
      </c>
      <c r="C13" s="5" t="s">
        <v>87</v>
      </c>
      <c r="D13" s="9" t="s">
        <v>88</v>
      </c>
      <c r="E13" s="5" t="s">
        <v>32</v>
      </c>
      <c r="F13" s="5" t="s">
        <v>91</v>
      </c>
      <c r="G13" s="5" t="s">
        <v>14</v>
      </c>
      <c r="H13" s="5" t="s">
        <v>14</v>
      </c>
      <c r="I13" s="6">
        <v>14500</v>
      </c>
      <c r="J13" s="11">
        <f t="shared" si="0"/>
        <v>68.965517241379317</v>
      </c>
      <c r="K13" s="6">
        <v>10000</v>
      </c>
      <c r="L13" s="5" t="s">
        <v>15</v>
      </c>
      <c r="M13" s="5" t="s">
        <v>56</v>
      </c>
      <c r="N13" s="23">
        <v>30</v>
      </c>
    </row>
    <row r="14" spans="1:14" s="10" customFormat="1" ht="35.4" customHeight="1" x14ac:dyDescent="0.25">
      <c r="A14" s="21" t="s">
        <v>76</v>
      </c>
      <c r="B14" s="5" t="s">
        <v>49</v>
      </c>
      <c r="C14" s="5" t="s">
        <v>28</v>
      </c>
      <c r="D14" s="9" t="s">
        <v>29</v>
      </c>
      <c r="E14" s="5" t="s">
        <v>13</v>
      </c>
      <c r="F14" s="5" t="s">
        <v>77</v>
      </c>
      <c r="G14" s="9" t="s">
        <v>14</v>
      </c>
      <c r="H14" s="9" t="s">
        <v>14</v>
      </c>
      <c r="I14" s="6">
        <v>200000</v>
      </c>
      <c r="J14" s="11">
        <f t="shared" ref="J14:J23" si="1">K14/I14*100</f>
        <v>60</v>
      </c>
      <c r="K14" s="6">
        <v>120000</v>
      </c>
      <c r="L14" s="5" t="s">
        <v>15</v>
      </c>
      <c r="M14" s="5" t="s">
        <v>56</v>
      </c>
      <c r="N14" s="23">
        <v>29</v>
      </c>
    </row>
    <row r="15" spans="1:14" ht="44.4" customHeight="1" x14ac:dyDescent="0.25">
      <c r="A15" s="21" t="s">
        <v>70</v>
      </c>
      <c r="B15" s="5" t="s">
        <v>49</v>
      </c>
      <c r="C15" s="9" t="s">
        <v>38</v>
      </c>
      <c r="D15" s="9" t="s">
        <v>23</v>
      </c>
      <c r="E15" s="6" t="s">
        <v>18</v>
      </c>
      <c r="F15" s="9" t="s">
        <v>71</v>
      </c>
      <c r="G15" s="9" t="s">
        <v>14</v>
      </c>
      <c r="H15" s="9" t="s">
        <v>14</v>
      </c>
      <c r="I15" s="6">
        <v>376420</v>
      </c>
      <c r="J15" s="11">
        <f t="shared" si="1"/>
        <v>30.550980287976198</v>
      </c>
      <c r="K15" s="13">
        <v>115000</v>
      </c>
      <c r="L15" s="12" t="s">
        <v>15</v>
      </c>
      <c r="M15" s="5" t="s">
        <v>56</v>
      </c>
      <c r="N15" s="22">
        <v>28</v>
      </c>
    </row>
    <row r="16" spans="1:14" s="10" customFormat="1" ht="56.4" customHeight="1" x14ac:dyDescent="0.25">
      <c r="A16" s="21" t="s">
        <v>57</v>
      </c>
      <c r="B16" s="5" t="s">
        <v>50</v>
      </c>
      <c r="C16" s="5" t="s">
        <v>34</v>
      </c>
      <c r="D16" s="9" t="s">
        <v>35</v>
      </c>
      <c r="E16" s="5" t="s">
        <v>32</v>
      </c>
      <c r="F16" s="5" t="s">
        <v>58</v>
      </c>
      <c r="G16" s="9" t="s">
        <v>14</v>
      </c>
      <c r="H16" s="9" t="s">
        <v>14</v>
      </c>
      <c r="I16" s="6">
        <v>54000</v>
      </c>
      <c r="J16" s="11">
        <f t="shared" si="1"/>
        <v>70</v>
      </c>
      <c r="K16" s="6">
        <v>37800</v>
      </c>
      <c r="L16" s="5" t="s">
        <v>15</v>
      </c>
      <c r="M16" s="5" t="s">
        <v>56</v>
      </c>
      <c r="N16" s="23">
        <v>26</v>
      </c>
    </row>
    <row r="17" spans="1:15" s="10" customFormat="1" ht="115.8" customHeight="1" x14ac:dyDescent="0.25">
      <c r="A17" s="21" t="s">
        <v>94</v>
      </c>
      <c r="B17" s="5" t="s">
        <v>49</v>
      </c>
      <c r="C17" s="5" t="s">
        <v>19</v>
      </c>
      <c r="D17" s="9" t="s">
        <v>20</v>
      </c>
      <c r="E17" s="6" t="s">
        <v>13</v>
      </c>
      <c r="F17" s="5" t="s">
        <v>99</v>
      </c>
      <c r="G17" s="9" t="s">
        <v>21</v>
      </c>
      <c r="H17" s="15" t="s">
        <v>102</v>
      </c>
      <c r="I17" s="6">
        <v>78960</v>
      </c>
      <c r="J17" s="11">
        <f t="shared" si="1"/>
        <v>66.109422492401222</v>
      </c>
      <c r="K17" s="13">
        <v>52200</v>
      </c>
      <c r="L17" s="12" t="s">
        <v>15</v>
      </c>
      <c r="M17" s="5" t="s">
        <v>56</v>
      </c>
      <c r="N17" s="22">
        <v>26</v>
      </c>
    </row>
    <row r="18" spans="1:15" ht="33.6" customHeight="1" x14ac:dyDescent="0.25">
      <c r="A18" s="21" t="s">
        <v>67</v>
      </c>
      <c r="B18" s="5" t="s">
        <v>49</v>
      </c>
      <c r="C18" s="5" t="s">
        <v>46</v>
      </c>
      <c r="D18" s="9" t="s">
        <v>47</v>
      </c>
      <c r="E18" s="5" t="s">
        <v>13</v>
      </c>
      <c r="F18" s="5" t="s">
        <v>60</v>
      </c>
      <c r="G18" s="9" t="s">
        <v>14</v>
      </c>
      <c r="H18" s="9" t="s">
        <v>14</v>
      </c>
      <c r="I18" s="6">
        <v>173500</v>
      </c>
      <c r="J18" s="11">
        <f t="shared" si="1"/>
        <v>69.164265129683002</v>
      </c>
      <c r="K18" s="6">
        <v>120000</v>
      </c>
      <c r="L18" s="5" t="s">
        <v>15</v>
      </c>
      <c r="M18" s="5" t="s">
        <v>56</v>
      </c>
      <c r="N18" s="23">
        <v>26</v>
      </c>
    </row>
    <row r="19" spans="1:15" s="16" customFormat="1" ht="53.4" customHeight="1" x14ac:dyDescent="0.25">
      <c r="A19" s="21" t="s">
        <v>68</v>
      </c>
      <c r="B19" s="5" t="s">
        <v>49</v>
      </c>
      <c r="C19" s="5" t="s">
        <v>42</v>
      </c>
      <c r="D19" s="9" t="s">
        <v>43</v>
      </c>
      <c r="E19" s="5" t="s">
        <v>44</v>
      </c>
      <c r="F19" s="5" t="s">
        <v>97</v>
      </c>
      <c r="G19" s="5" t="s">
        <v>14</v>
      </c>
      <c r="H19" s="5" t="s">
        <v>14</v>
      </c>
      <c r="I19" s="6">
        <v>108000</v>
      </c>
      <c r="J19" s="11">
        <f t="shared" si="1"/>
        <v>69.444444444444443</v>
      </c>
      <c r="K19" s="6">
        <v>75000</v>
      </c>
      <c r="L19" s="5" t="s">
        <v>45</v>
      </c>
      <c r="M19" s="5" t="s">
        <v>56</v>
      </c>
      <c r="N19" s="23">
        <v>26</v>
      </c>
      <c r="O19" s="18"/>
    </row>
    <row r="20" spans="1:15" ht="34.200000000000003" customHeight="1" x14ac:dyDescent="0.25">
      <c r="A20" s="21" t="s">
        <v>96</v>
      </c>
      <c r="B20" s="5" t="s">
        <v>49</v>
      </c>
      <c r="C20" s="5" t="s">
        <v>79</v>
      </c>
      <c r="D20" s="9" t="s">
        <v>80</v>
      </c>
      <c r="E20" s="5" t="s">
        <v>18</v>
      </c>
      <c r="F20" s="5" t="s">
        <v>81</v>
      </c>
      <c r="G20" s="5" t="s">
        <v>14</v>
      </c>
      <c r="H20" s="5" t="s">
        <v>14</v>
      </c>
      <c r="I20" s="6">
        <v>243631</v>
      </c>
      <c r="J20" s="11">
        <f t="shared" si="1"/>
        <v>49.254815684375139</v>
      </c>
      <c r="K20" s="6">
        <v>120000</v>
      </c>
      <c r="L20" s="5" t="s">
        <v>15</v>
      </c>
      <c r="M20" s="5" t="s">
        <v>56</v>
      </c>
      <c r="N20" s="23">
        <v>26</v>
      </c>
    </row>
    <row r="21" spans="1:15" ht="117" customHeight="1" x14ac:dyDescent="0.25">
      <c r="A21" s="21" t="s">
        <v>85</v>
      </c>
      <c r="B21" s="5" t="s">
        <v>49</v>
      </c>
      <c r="C21" s="5" t="s">
        <v>19</v>
      </c>
      <c r="D21" s="9" t="s">
        <v>20</v>
      </c>
      <c r="E21" s="6" t="s">
        <v>13</v>
      </c>
      <c r="F21" s="5" t="s">
        <v>84</v>
      </c>
      <c r="G21" s="9" t="s">
        <v>83</v>
      </c>
      <c r="H21" s="15" t="s">
        <v>98</v>
      </c>
      <c r="I21" s="6">
        <v>90000</v>
      </c>
      <c r="J21" s="11">
        <f t="shared" si="1"/>
        <v>66.666666666666657</v>
      </c>
      <c r="K21" s="13">
        <v>60000</v>
      </c>
      <c r="L21" s="12" t="s">
        <v>15</v>
      </c>
      <c r="M21" s="5" t="s">
        <v>56</v>
      </c>
      <c r="N21" s="22">
        <v>26</v>
      </c>
    </row>
    <row r="22" spans="1:15" ht="43.8" customHeight="1" x14ac:dyDescent="0.25">
      <c r="A22" s="21" t="s">
        <v>86</v>
      </c>
      <c r="B22" s="5" t="s">
        <v>49</v>
      </c>
      <c r="C22" s="5" t="s">
        <v>87</v>
      </c>
      <c r="D22" s="9" t="s">
        <v>88</v>
      </c>
      <c r="E22" s="5" t="s">
        <v>32</v>
      </c>
      <c r="F22" s="5" t="s">
        <v>89</v>
      </c>
      <c r="G22" s="5" t="s">
        <v>14</v>
      </c>
      <c r="H22" s="5" t="s">
        <v>14</v>
      </c>
      <c r="I22" s="6">
        <v>92800</v>
      </c>
      <c r="J22" s="11">
        <f t="shared" si="1"/>
        <v>69.504310344827587</v>
      </c>
      <c r="K22" s="6">
        <v>64500</v>
      </c>
      <c r="L22" s="5" t="s">
        <v>15</v>
      </c>
      <c r="M22" s="5" t="s">
        <v>56</v>
      </c>
      <c r="N22" s="23">
        <v>26</v>
      </c>
    </row>
    <row r="23" spans="1:15" ht="39.6" customHeight="1" x14ac:dyDescent="0.25">
      <c r="A23" s="21" t="s">
        <v>78</v>
      </c>
      <c r="B23" s="5" t="s">
        <v>52</v>
      </c>
      <c r="C23" s="17" t="s">
        <v>40</v>
      </c>
      <c r="D23" s="9" t="s">
        <v>41</v>
      </c>
      <c r="E23" s="17" t="s">
        <v>13</v>
      </c>
      <c r="F23" s="17" t="s">
        <v>82</v>
      </c>
      <c r="G23" s="17" t="s">
        <v>14</v>
      </c>
      <c r="H23" s="17" t="s">
        <v>14</v>
      </c>
      <c r="I23" s="6">
        <v>169600</v>
      </c>
      <c r="J23" s="11">
        <f t="shared" si="1"/>
        <v>69.162735849056602</v>
      </c>
      <c r="K23" s="6">
        <v>117300</v>
      </c>
      <c r="L23" s="17" t="s">
        <v>15</v>
      </c>
      <c r="M23" s="5" t="s">
        <v>75</v>
      </c>
      <c r="N23" s="23">
        <v>23</v>
      </c>
    </row>
    <row r="24" spans="1:15" ht="37.200000000000003" customHeight="1" thickBot="1" x14ac:dyDescent="0.3">
      <c r="A24" s="25"/>
      <c r="B24" s="26"/>
      <c r="C24" s="26"/>
      <c r="D24" s="26"/>
      <c r="E24" s="26"/>
      <c r="F24" s="26" t="s">
        <v>104</v>
      </c>
      <c r="G24" s="26"/>
      <c r="H24" s="26"/>
      <c r="I24" s="26"/>
      <c r="J24" s="26"/>
      <c r="K24" s="27">
        <f>SUM(K4:K23)</f>
        <v>1762600</v>
      </c>
      <c r="L24" s="26"/>
      <c r="M24" s="26"/>
      <c r="N24" s="28"/>
    </row>
  </sheetData>
  <autoFilter ref="A3:N24" xr:uid="{00000000-0009-0000-0000-000001000000}">
    <sortState xmlns:xlrd2="http://schemas.microsoft.com/office/spreadsheetml/2017/richdata2" ref="A4:N20">
      <sortCondition descending="1" ref="N4:N20"/>
    </sortState>
  </autoFilter>
  <mergeCells count="2">
    <mergeCell ref="A2:N2"/>
    <mergeCell ref="A1:C1"/>
  </mergeCells>
  <printOptions horizontalCentered="1"/>
  <pageMargins left="0.19685039370078741" right="0.19685039370078741" top="0.27559055118110237" bottom="0" header="0.27559055118110237" footer="0.19685039370078741"/>
  <pageSetup paperSize="9" scale="71" fitToHeight="0" orientation="landscape" horizontalDpi="4294967294" r:id="rId1"/>
  <headerFooter alignWithMargins="0">
    <oddFooter>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9" ma:contentTypeDescription="Create a new document." ma:contentTypeScope="" ma:versionID="2ca6c1e048d3fbb55d92a9237d63c56e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4b382408cfdf96364ca3c6deeb25f71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28CC26-243A-488F-8CF0-E737AB5B2E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FF3F03-DCA1-4E4D-9D02-2C4EE27DE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64B89A-36DA-49CF-9D1C-5C088A235D1C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poskytnutí dotace</vt:lpstr>
      <vt:lpstr>'poskytnutí dotace'!Názvy_tisku</vt:lpstr>
      <vt:lpstr>'poskytnutí dotace'!Oblast_tisku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behalkova</dc:creator>
  <cp:keywords/>
  <dc:description/>
  <cp:lastModifiedBy>Muczková Irena</cp:lastModifiedBy>
  <cp:revision/>
  <dcterms:created xsi:type="dcterms:W3CDTF">2008-05-07T05:55:04Z</dcterms:created>
  <dcterms:modified xsi:type="dcterms:W3CDTF">2025-02-13T06:51:21Z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2023-02-06T07:42:55Z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b43289bb-17d0-452d-875d-22dc9dee0e02</vt:lpwstr>
  </property>
  <property fmtid="{D5CDD505-2E9C-101B-9397-08002B2CF9AE}" pid="10" name="MSIP_Label_bc18e8b5-cf04-4356-9f73-4b8f937bc4ae_ContentBits">
    <vt:lpwstr>0</vt:lpwstr>
  </property>
</Properties>
</file>