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dominika_vasnovska_msk_cz/Documents/Projekty/Souhrnný projekt VI. etapa/Materiály/4_financování, zahájení realizace/"/>
    </mc:Choice>
  </mc:AlternateContent>
  <xr:revisionPtr revIDLastSave="298" documentId="8_{085C8E24-60C4-4668-8B09-4BFB6E5A1536}" xr6:coauthVersionLast="47" xr6:coauthVersionMax="47" xr10:uidLastSave="{2B694E35-DD25-47DD-8A20-3CF8F873358C}"/>
  <bookViews>
    <workbookView xWindow="-120" yWindow="-120" windowWidth="24240" windowHeight="13140" xr2:uid="{D5D2F8DD-2736-4E83-8C93-054A89D70E76}"/>
  </bookViews>
  <sheets>
    <sheet name="List 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4" i="3"/>
  <c r="C26" i="3"/>
  <c r="B26" i="3"/>
  <c r="D26" i="3" l="1"/>
</calcChain>
</file>

<file path=xl/sharedStrings.xml><?xml version="1.0" encoding="utf-8"?>
<sst xmlns="http://schemas.openxmlformats.org/spreadsheetml/2006/main" count="27" uniqueCount="27">
  <si>
    <t>Název projektu</t>
  </si>
  <si>
    <t>Energetické úspory VI. Etapa - ZŠaMŠ Nový Jičín</t>
  </si>
  <si>
    <t>Energetické úspory VI. Etapa - ZŠ Ostrava U Haldy</t>
  </si>
  <si>
    <t>Energetické úspory VI. Etapa - ZUŠ L. Janáčka Ostrava - Vítkovice</t>
  </si>
  <si>
    <t>Energetické úspory VI. Etapa - PPP Karviná</t>
  </si>
  <si>
    <t>Energetické úspory VI. Etapa - SŠaZŠ Havířov - Šumbark</t>
  </si>
  <si>
    <t>Energetické úspory VI. Etapa - SŠTO Havířov - Šumbark</t>
  </si>
  <si>
    <t>Energetické úspory VI. Etapa - SŠE Ostrava</t>
  </si>
  <si>
    <t>Energetické úspory VI. Etapa - ZUŠ B. Martinů</t>
  </si>
  <si>
    <t>Energetické úspory VI. Etapa - SŠaVOŠ Kopřivnice</t>
  </si>
  <si>
    <t>Energetické úspory VI. Etapa - ZUŠ Vítkov</t>
  </si>
  <si>
    <t>Energetické úspory VI. Etapa - SŠŘ Frýdek-Místek</t>
  </si>
  <si>
    <t>Energetické úspory VI. Etapa - SOUS Opava</t>
  </si>
  <si>
    <t>Energetické úspory VI. Etapa - SŠGOaS Frýdek-Místek</t>
  </si>
  <si>
    <t>Energetické úspory VI. Etapa - SPŠaOA Bruntál</t>
  </si>
  <si>
    <t>Energetické úspory VI. Etapa - SUŠ Ostrava</t>
  </si>
  <si>
    <t>Energetické úspory VI. Etapa - SPŠS Opava</t>
  </si>
  <si>
    <t>Energetické úspory VI. Etapa - Gym. a SOŠ Rýmařov – objekt DM</t>
  </si>
  <si>
    <t>Energetické úspory VI. Etapa - Gym. a SOŠ Rýmařov – objekt SOŠ</t>
  </si>
  <si>
    <t>Energetické úspory VI. Etapa - SŠPaU Opava</t>
  </si>
  <si>
    <t>Energetické úspory VI. Etapa - SPŠ Krnov</t>
  </si>
  <si>
    <t>CELKEM</t>
  </si>
  <si>
    <t>Energetické úspory Albrechtova střední škola, Český Těšín</t>
  </si>
  <si>
    <t>Podíl EU (Kč)</t>
  </si>
  <si>
    <t>Celkové neuznatelné náklady projektu (kofinancování MSK)
(Kč)</t>
  </si>
  <si>
    <t>Předpokládané náklady profinancování a kofinancování MSK (Kč)</t>
  </si>
  <si>
    <t>Předpokládaná struktura financování projektů energetických úspor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</si>
</sst>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&quot;mil&quot;"/>
    <numFmt numFmtId="165" formatCode="_-* #,##0.00\ _K_č_-;\-* #,##0.00\ _K_č_-;_-* &quot;-&quot;??\ _K_č_-;_-@_-"/>
    <numFmt numFmtId="166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43" fontId="0" fillId="0" borderId="0" xfId="3" applyFont="1" applyBorder="1" applyAlignment="1">
      <alignment horizontal="center" vertical="center"/>
    </xf>
    <xf numFmtId="2" fontId="0" fillId="0" borderId="0" xfId="3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vertical="center"/>
    </xf>
    <xf numFmtId="164" fontId="7" fillId="0" borderId="2" xfId="0" applyNumberFormat="1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166" fontId="5" fillId="0" borderId="2" xfId="3" applyNumberFormat="1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right" vertical="center"/>
    </xf>
    <xf numFmtId="3" fontId="0" fillId="0" borderId="2" xfId="3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</cellXfs>
  <cellStyles count="4">
    <cellStyle name="20 % – Zvýraznění 3" xfId="1" builtinId="38"/>
    <cellStyle name="Čárka" xfId="3" builtinId="3"/>
    <cellStyle name="Normální" xfId="0" builtinId="0"/>
    <cellStyle name="Normální 2" xfId="2" xr:uid="{2195F8D4-1CAA-40AC-8EF6-D2BB501F95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257D-58AF-4BEB-8F93-9C90E9C54EE3}">
  <dimension ref="A1:F38"/>
  <sheetViews>
    <sheetView tabSelected="1" workbookViewId="0">
      <selection activeCell="G11" sqref="G11"/>
    </sheetView>
  </sheetViews>
  <sheetFormatPr defaultColWidth="9.140625" defaultRowHeight="15" x14ac:dyDescent="0.25"/>
  <cols>
    <col min="1" max="1" width="54.85546875" style="2" customWidth="1"/>
    <col min="2" max="2" width="20.7109375" style="8" customWidth="1"/>
    <col min="3" max="3" width="16.5703125" style="2" customWidth="1"/>
    <col min="4" max="4" width="21.85546875" style="2" customWidth="1"/>
    <col min="5" max="16384" width="9.140625" style="2"/>
  </cols>
  <sheetData>
    <row r="1" spans="1:6" ht="20.100000000000001" customHeight="1" x14ac:dyDescent="0.25">
      <c r="A1" s="1" t="s">
        <v>26</v>
      </c>
    </row>
    <row r="2" spans="1:6" ht="23.25" customHeight="1" x14ac:dyDescent="0.25">
      <c r="A2" s="24" t="s">
        <v>0</v>
      </c>
      <c r="B2" s="24" t="s">
        <v>25</v>
      </c>
      <c r="C2" s="24" t="s">
        <v>23</v>
      </c>
      <c r="D2" s="24" t="s">
        <v>24</v>
      </c>
    </row>
    <row r="3" spans="1:6" ht="31.5" customHeight="1" x14ac:dyDescent="0.25">
      <c r="A3" s="25"/>
      <c r="B3" s="25"/>
      <c r="C3" s="25"/>
      <c r="D3" s="25"/>
    </row>
    <row r="4" spans="1:6" s="3" customFormat="1" x14ac:dyDescent="0.25">
      <c r="A4" s="14" t="s">
        <v>1</v>
      </c>
      <c r="B4" s="19">
        <v>72000000</v>
      </c>
      <c r="C4" s="20">
        <v>22290000</v>
      </c>
      <c r="D4" s="22">
        <f>B4-C4</f>
        <v>49710000</v>
      </c>
    </row>
    <row r="5" spans="1:6" x14ac:dyDescent="0.25">
      <c r="A5" s="15" t="s">
        <v>2</v>
      </c>
      <c r="B5" s="19">
        <v>113500000</v>
      </c>
      <c r="C5" s="20">
        <v>36060000</v>
      </c>
      <c r="D5" s="22">
        <f t="shared" ref="D5:D24" si="0">B5-C5</f>
        <v>77440000</v>
      </c>
      <c r="F5" s="3"/>
    </row>
    <row r="6" spans="1:6" x14ac:dyDescent="0.25">
      <c r="A6" s="15" t="s">
        <v>3</v>
      </c>
      <c r="B6" s="19">
        <v>45000000</v>
      </c>
      <c r="C6" s="20">
        <v>5510000</v>
      </c>
      <c r="D6" s="22">
        <f t="shared" si="0"/>
        <v>39490000</v>
      </c>
      <c r="F6" s="3"/>
    </row>
    <row r="7" spans="1:6" x14ac:dyDescent="0.25">
      <c r="A7" s="14" t="s">
        <v>4</v>
      </c>
      <c r="B7" s="19">
        <v>10000000</v>
      </c>
      <c r="C7" s="20">
        <v>3290000</v>
      </c>
      <c r="D7" s="22">
        <f t="shared" si="0"/>
        <v>6710000</v>
      </c>
      <c r="F7" s="3"/>
    </row>
    <row r="8" spans="1:6" ht="21" customHeight="1" x14ac:dyDescent="0.25">
      <c r="A8" s="14" t="s">
        <v>5</v>
      </c>
      <c r="B8" s="19">
        <v>231000000</v>
      </c>
      <c r="C8" s="20">
        <v>84830000</v>
      </c>
      <c r="D8" s="22">
        <f t="shared" si="0"/>
        <v>146170000</v>
      </c>
      <c r="F8" s="3"/>
    </row>
    <row r="9" spans="1:6" x14ac:dyDescent="0.25">
      <c r="A9" s="14" t="s">
        <v>6</v>
      </c>
      <c r="B9" s="19">
        <v>10500000</v>
      </c>
      <c r="C9" s="20">
        <v>4850000</v>
      </c>
      <c r="D9" s="22">
        <f t="shared" si="0"/>
        <v>5650000</v>
      </c>
      <c r="F9" s="3"/>
    </row>
    <row r="10" spans="1:6" ht="19.5" customHeight="1" x14ac:dyDescent="0.25">
      <c r="A10" s="14" t="s">
        <v>7</v>
      </c>
      <c r="B10" s="19">
        <v>16000000</v>
      </c>
      <c r="C10" s="20">
        <v>3100000</v>
      </c>
      <c r="D10" s="22">
        <f t="shared" si="0"/>
        <v>12900000</v>
      </c>
      <c r="F10" s="3"/>
    </row>
    <row r="11" spans="1:6" ht="19.5" customHeight="1" x14ac:dyDescent="0.25">
      <c r="A11" s="14" t="s">
        <v>8</v>
      </c>
      <c r="B11" s="19">
        <v>20500000</v>
      </c>
      <c r="C11" s="20">
        <v>8410000</v>
      </c>
      <c r="D11" s="22">
        <f t="shared" si="0"/>
        <v>12090000</v>
      </c>
      <c r="F11" s="3"/>
    </row>
    <row r="12" spans="1:6" x14ac:dyDescent="0.25">
      <c r="A12" s="14" t="s">
        <v>9</v>
      </c>
      <c r="B12" s="19">
        <v>76000000</v>
      </c>
      <c r="C12" s="20">
        <v>43390000</v>
      </c>
      <c r="D12" s="22">
        <f t="shared" si="0"/>
        <v>32610000</v>
      </c>
      <c r="F12" s="3"/>
    </row>
    <row r="13" spans="1:6" x14ac:dyDescent="0.25">
      <c r="A13" s="14" t="s">
        <v>10</v>
      </c>
      <c r="B13" s="19">
        <v>22000000</v>
      </c>
      <c r="C13" s="20">
        <v>7630000</v>
      </c>
      <c r="D13" s="22">
        <f t="shared" si="0"/>
        <v>14370000</v>
      </c>
      <c r="F13" s="3"/>
    </row>
    <row r="14" spans="1:6" x14ac:dyDescent="0.25">
      <c r="A14" s="14" t="s">
        <v>11</v>
      </c>
      <c r="B14" s="19">
        <v>37500000</v>
      </c>
      <c r="C14" s="20">
        <v>7920000</v>
      </c>
      <c r="D14" s="22">
        <f t="shared" si="0"/>
        <v>29580000</v>
      </c>
      <c r="F14" s="3"/>
    </row>
    <row r="15" spans="1:6" x14ac:dyDescent="0.25">
      <c r="A15" s="14" t="s">
        <v>12</v>
      </c>
      <c r="B15" s="19">
        <v>112000000</v>
      </c>
      <c r="C15" s="20">
        <v>26110000</v>
      </c>
      <c r="D15" s="22">
        <f t="shared" si="0"/>
        <v>85890000</v>
      </c>
      <c r="F15" s="3"/>
    </row>
    <row r="16" spans="1:6" x14ac:dyDescent="0.25">
      <c r="A16" s="16" t="s">
        <v>13</v>
      </c>
      <c r="B16" s="19">
        <v>122000000</v>
      </c>
      <c r="C16" s="20">
        <v>78910000</v>
      </c>
      <c r="D16" s="22">
        <f t="shared" si="0"/>
        <v>43090000</v>
      </c>
      <c r="F16" s="3"/>
    </row>
    <row r="17" spans="1:6" s="4" customFormat="1" x14ac:dyDescent="0.25">
      <c r="A17" s="15" t="s">
        <v>14</v>
      </c>
      <c r="B17" s="19">
        <v>86500000</v>
      </c>
      <c r="C17" s="20">
        <v>18310000</v>
      </c>
      <c r="D17" s="22">
        <f t="shared" si="0"/>
        <v>68190000</v>
      </c>
      <c r="F17" s="3"/>
    </row>
    <row r="18" spans="1:6" ht="18.75" customHeight="1" x14ac:dyDescent="0.25">
      <c r="A18" s="14" t="s">
        <v>15</v>
      </c>
      <c r="B18" s="19">
        <v>20000000</v>
      </c>
      <c r="C18" s="20">
        <v>7680000</v>
      </c>
      <c r="D18" s="22">
        <f t="shared" si="0"/>
        <v>12320000</v>
      </c>
      <c r="F18" s="3"/>
    </row>
    <row r="19" spans="1:6" x14ac:dyDescent="0.25">
      <c r="A19" s="16" t="s">
        <v>16</v>
      </c>
      <c r="B19" s="19">
        <v>27500000</v>
      </c>
      <c r="C19" s="20">
        <v>9800000</v>
      </c>
      <c r="D19" s="22">
        <f t="shared" si="0"/>
        <v>17700000</v>
      </c>
      <c r="F19" s="3"/>
    </row>
    <row r="20" spans="1:6" x14ac:dyDescent="0.25">
      <c r="A20" s="14" t="s">
        <v>17</v>
      </c>
      <c r="B20" s="19">
        <v>14500000</v>
      </c>
      <c r="C20" s="20">
        <v>5240000</v>
      </c>
      <c r="D20" s="22">
        <f t="shared" si="0"/>
        <v>9260000</v>
      </c>
      <c r="F20" s="3"/>
    </row>
    <row r="21" spans="1:6" x14ac:dyDescent="0.25">
      <c r="A21" s="14" t="s">
        <v>18</v>
      </c>
      <c r="B21" s="19">
        <v>12000000</v>
      </c>
      <c r="C21" s="20">
        <v>4790000</v>
      </c>
      <c r="D21" s="22">
        <f t="shared" si="0"/>
        <v>7210000</v>
      </c>
      <c r="F21" s="3"/>
    </row>
    <row r="22" spans="1:6" x14ac:dyDescent="0.25">
      <c r="A22" s="14" t="s">
        <v>19</v>
      </c>
      <c r="B22" s="19">
        <v>42000000</v>
      </c>
      <c r="C22" s="20">
        <v>6830000</v>
      </c>
      <c r="D22" s="22">
        <f t="shared" si="0"/>
        <v>35170000</v>
      </c>
      <c r="F22" s="3"/>
    </row>
    <row r="23" spans="1:6" x14ac:dyDescent="0.25">
      <c r="A23" s="16" t="s">
        <v>20</v>
      </c>
      <c r="B23" s="19">
        <v>52000000</v>
      </c>
      <c r="C23" s="20">
        <v>15980000</v>
      </c>
      <c r="D23" s="22">
        <f t="shared" si="0"/>
        <v>36020000</v>
      </c>
      <c r="F23" s="3"/>
    </row>
    <row r="24" spans="1:6" x14ac:dyDescent="0.25">
      <c r="A24" s="17" t="s">
        <v>22</v>
      </c>
      <c r="B24" s="19">
        <v>43000000</v>
      </c>
      <c r="C24" s="21">
        <v>8840000</v>
      </c>
      <c r="D24" s="22">
        <f t="shared" si="0"/>
        <v>34160000</v>
      </c>
      <c r="F24" s="3"/>
    </row>
    <row r="25" spans="1:6" x14ac:dyDescent="0.25">
      <c r="A25" s="11"/>
      <c r="B25" s="13"/>
      <c r="C25" s="13"/>
      <c r="D25" s="13"/>
      <c r="F25" s="3"/>
    </row>
    <row r="26" spans="1:6" ht="20.100000000000001" customHeight="1" x14ac:dyDescent="0.25">
      <c r="A26" s="5" t="s">
        <v>21</v>
      </c>
      <c r="B26" s="23">
        <f>SUM(B4:B24)</f>
        <v>1185500000</v>
      </c>
      <c r="C26" s="23">
        <f>SUM(C4:C24)</f>
        <v>409770000</v>
      </c>
      <c r="D26" s="23">
        <f>SUM(D4:D24)</f>
        <v>775730000</v>
      </c>
    </row>
    <row r="27" spans="1:6" ht="20.100000000000001" customHeight="1" x14ac:dyDescent="0.25">
      <c r="A27" s="6"/>
    </row>
    <row r="28" spans="1:6" s="8" customFormat="1" ht="20.100000000000001" customHeight="1" x14ac:dyDescent="0.25">
      <c r="A28" s="11"/>
      <c r="B28" s="12"/>
      <c r="C28" s="12"/>
      <c r="D28" s="12"/>
    </row>
    <row r="29" spans="1:6" s="8" customFormat="1" ht="20.100000000000001" customHeight="1" x14ac:dyDescent="0.25">
      <c r="A29" s="11"/>
      <c r="B29" s="12"/>
      <c r="C29" s="12"/>
      <c r="D29" s="12"/>
    </row>
    <row r="30" spans="1:6" s="8" customFormat="1" ht="20.100000000000001" customHeight="1" x14ac:dyDescent="0.25">
      <c r="A30" s="11"/>
      <c r="B30" s="12"/>
      <c r="C30" s="12"/>
      <c r="D30" s="12"/>
    </row>
    <row r="31" spans="1:6" s="8" customFormat="1" ht="20.100000000000001" customHeight="1" x14ac:dyDescent="0.25">
      <c r="A31" s="11"/>
      <c r="B31" s="12"/>
      <c r="C31" s="12"/>
      <c r="D31" s="12"/>
    </row>
    <row r="32" spans="1:6" s="8" customFormat="1" ht="20.100000000000001" customHeight="1" x14ac:dyDescent="0.25">
      <c r="A32" s="11"/>
      <c r="B32" s="12"/>
      <c r="C32" s="12"/>
      <c r="D32" s="12"/>
    </row>
    <row r="33" spans="1:4" s="8" customFormat="1" ht="20.100000000000001" customHeight="1" x14ac:dyDescent="0.25">
      <c r="A33" s="11"/>
      <c r="B33" s="12"/>
      <c r="C33" s="12"/>
      <c r="D33" s="12"/>
    </row>
    <row r="34" spans="1:4" ht="20.100000000000001" customHeight="1" x14ac:dyDescent="0.25">
      <c r="A34" s="7"/>
    </row>
    <row r="35" spans="1:4" ht="20.100000000000001" customHeight="1" x14ac:dyDescent="0.25">
      <c r="A35" s="9"/>
      <c r="B35" s="18"/>
      <c r="C35" s="10"/>
      <c r="D35" s="10"/>
    </row>
    <row r="36" spans="1:4" ht="20.100000000000001" customHeight="1" x14ac:dyDescent="0.25">
      <c r="A36" s="7"/>
    </row>
    <row r="37" spans="1:4" ht="20.100000000000001" customHeight="1" x14ac:dyDescent="0.25">
      <c r="A37" s="7"/>
    </row>
    <row r="38" spans="1:4" ht="20.100000000000001" customHeight="1" x14ac:dyDescent="0.25">
      <c r="A38" s="7"/>
    </row>
  </sheetData>
  <mergeCells count="4">
    <mergeCell ref="A2:A3"/>
    <mergeCell ref="C2:C3"/>
    <mergeCell ref="B2:B3"/>
    <mergeCell ref="D2:D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Hurtík Roman</dc:creator>
  <cp:lastModifiedBy>Vašnovská Dominika</cp:lastModifiedBy>
  <dcterms:created xsi:type="dcterms:W3CDTF">2024-02-22T13:13:26Z</dcterms:created>
  <dcterms:modified xsi:type="dcterms:W3CDTF">2024-05-07T09:17:47Z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2024-02-22T13:13:36Z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67bb59f0-1c33-4f2f-9165-9793b8816812</vt:lpwstr>
  </property>
  <property fmtid="{D5CDD505-2E9C-101B-9397-08002B2CF9AE}" pid="8" name="MSIP_Label_215ad6d0-798b-44f9-b3fd-112ad6275fb4_ContentBits">
    <vt:lpwstr>2</vt:lpwstr>
  </property>
</Properties>
</file>