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MPO Obchůdek 2021+/MSK program 2023/materiály/vyhodnocení/RK/"/>
    </mc:Choice>
  </mc:AlternateContent>
  <xr:revisionPtr revIDLastSave="2825" documentId="13_ncr:1_{A20A4462-C202-49C4-BB2A-D1BB49A5BAF6}" xr6:coauthVersionLast="47" xr6:coauthVersionMax="47" xr10:uidLastSave="{17716AFB-1784-4E9F-A7DC-270A7285F661}"/>
  <bookViews>
    <workbookView xWindow="585" yWindow="555" windowWidth="25320" windowHeight="18480" xr2:uid="{00000000-000D-0000-FFFF-FFFF00000000}"/>
  </bookViews>
  <sheets>
    <sheet name="poskytnutí dotací DP PPVP" sheetId="1" r:id="rId1"/>
  </sheets>
  <definedNames>
    <definedName name="_xlnm._FilterDatabase" localSheetId="0" hidden="1">'poskytnutí dotací DP PPVP'!$B$3:$M$54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" l="1"/>
  <c r="L54" i="1" l="1"/>
</calcChain>
</file>

<file path=xl/sharedStrings.xml><?xml version="1.0" encoding="utf-8"?>
<sst xmlns="http://schemas.openxmlformats.org/spreadsheetml/2006/main" count="364" uniqueCount="221">
  <si>
    <t>Pořadí</t>
  </si>
  <si>
    <t>Právní forma</t>
  </si>
  <si>
    <t>IČ</t>
  </si>
  <si>
    <t>Adresa žadatele</t>
  </si>
  <si>
    <t>Žadatel</t>
  </si>
  <si>
    <t>Maximální časová použitelnost dotace od - do</t>
  </si>
  <si>
    <t>Dotace neinvestiční (Kč) žádost</t>
  </si>
  <si>
    <t>Baštrnáková Eva</t>
  </si>
  <si>
    <t xml:space="preserve">JEDNOTA, spotřební družstvo Zábřeh </t>
  </si>
  <si>
    <t>TEMPO, obchodní družstvo</t>
  </si>
  <si>
    <t>Baranová Monika</t>
  </si>
  <si>
    <t>MAREL, spol. s r.o.</t>
  </si>
  <si>
    <t>FARMA VENDOLSKÝ s.r.o.</t>
  </si>
  <si>
    <t>Pavel Plášil</t>
  </si>
  <si>
    <t>obec Nové Lublice</t>
  </si>
  <si>
    <t>Čas podání</t>
  </si>
  <si>
    <t>Prodejna v obci do 1 tis. obyvatel</t>
  </si>
  <si>
    <t>Prodejna v místní části obce do 3 tis. obyvatel (místní část do 1 tis. obyvatel)</t>
  </si>
  <si>
    <t>Jalamas Ilias</t>
  </si>
  <si>
    <t>06006884</t>
  </si>
  <si>
    <t>101 - FO podnikající dle ŽZ</t>
  </si>
  <si>
    <t>00032433</t>
  </si>
  <si>
    <t>00032417</t>
  </si>
  <si>
    <t>205 - Družstvo</t>
  </si>
  <si>
    <t>74403737</t>
  </si>
  <si>
    <t>42868254</t>
  </si>
  <si>
    <t>112 - Společnost s ručením omezeným</t>
  </si>
  <si>
    <t>07459173</t>
  </si>
  <si>
    <t>00534919</t>
  </si>
  <si>
    <t>801 - Obec nebo městská část hlavního města Prahy</t>
  </si>
  <si>
    <t>75585073</t>
  </si>
  <si>
    <t>Evidenční číslo žádosti</t>
  </si>
  <si>
    <t>Dolní Moravice 10, 795 01 Dolní Moravice</t>
  </si>
  <si>
    <t>Masarykovo náměstí 45, 789 01 Zábřeh</t>
  </si>
  <si>
    <t>obec Holčovice</t>
  </si>
  <si>
    <t>Horní náměstí 104/1, 746 01 Opava</t>
  </si>
  <si>
    <t>Krasov 175, 794 01</t>
  </si>
  <si>
    <t>Mariánské náměstí 12, 739 91 Jablunkov</t>
  </si>
  <si>
    <t xml:space="preserve"> obec Dolní Moravice</t>
  </si>
  <si>
    <t>obec Čaková</t>
  </si>
  <si>
    <t>obec Horní Lomná</t>
  </si>
  <si>
    <t>obec Bohušov</t>
  </si>
  <si>
    <t>Bohušov 47, 793 99 Bohušov</t>
  </si>
  <si>
    <t>Nové Lublice č.p. 75, 749 01 Nové Lublice</t>
  </si>
  <si>
    <t>obec Budišovice</t>
  </si>
  <si>
    <t>obec Horní Lhota</t>
  </si>
  <si>
    <t>obec Dobroslavice</t>
  </si>
  <si>
    <t>obec Závada</t>
  </si>
  <si>
    <t>obec Radkov</t>
  </si>
  <si>
    <t>Datum podání</t>
  </si>
  <si>
    <t>Třemešná 51, 793 82 Třemešná</t>
  </si>
  <si>
    <t>obec Slezské Rudoltice</t>
  </si>
  <si>
    <t>Krč Rostislav</t>
  </si>
  <si>
    <t>Toan Nguyen Huu</t>
  </si>
  <si>
    <t>Konvičková Helena</t>
  </si>
  <si>
    <t>42004004</t>
  </si>
  <si>
    <t>Janov 63, 793 84 Janov</t>
  </si>
  <si>
    <t>obec Hlinka</t>
  </si>
  <si>
    <t>14570009</t>
  </si>
  <si>
    <t>Třešňová 98, 793 99 Osoblaha</t>
  </si>
  <si>
    <t>obec Slezské Pavlovice</t>
  </si>
  <si>
    <t>48727920</t>
  </si>
  <si>
    <t>obec Olbramice</t>
  </si>
  <si>
    <t>17. listopadu 327/6, 750 02 Přerov</t>
  </si>
  <si>
    <t>14573512</t>
  </si>
  <si>
    <t>79501 Rýmařov, Na Stráni 1118/30</t>
  </si>
  <si>
    <t>obec Žermanice</t>
  </si>
  <si>
    <t>Kozubková Eva</t>
  </si>
  <si>
    <t>Bruzovice 95, 739 36 Bruzovice</t>
  </si>
  <si>
    <t>44929200</t>
  </si>
  <si>
    <t>Horváthová Magdaléna</t>
  </si>
  <si>
    <t>Horská 1028, 790 01 Jeseník</t>
  </si>
  <si>
    <t>61574198</t>
  </si>
  <si>
    <t>obec Vysoká</t>
  </si>
  <si>
    <t>obec Vysoká - Bartultovice</t>
  </si>
  <si>
    <t>obec Holasovice - Loděnice</t>
  </si>
  <si>
    <t>HOBBY CHOV s.r.o.</t>
  </si>
  <si>
    <t>obec Smilovice</t>
  </si>
  <si>
    <t>25822624</t>
  </si>
  <si>
    <t>Scherzerová Monika</t>
  </si>
  <si>
    <t>73963666</t>
  </si>
  <si>
    <t>Leskovec nad Moravicí 359, 793 68 Leskovec nad Moravicí</t>
  </si>
  <si>
    <t>obec Razová</t>
  </si>
  <si>
    <t>Třicátná Kristina</t>
  </si>
  <si>
    <t>Petrovická 2029, 794 01 Krnov</t>
  </si>
  <si>
    <t>obec Hošťálkovy</t>
  </si>
  <si>
    <t>Blahutová Renáta</t>
  </si>
  <si>
    <t>17188113</t>
  </si>
  <si>
    <t>Vysoká 82, 793 99 Vysoká</t>
  </si>
  <si>
    <t>obec Vysoká - Pitárné</t>
  </si>
  <si>
    <t>Kožík Petr</t>
  </si>
  <si>
    <t>66723060</t>
  </si>
  <si>
    <t>Na Dolní hrázi 251, 747 06 Opava</t>
  </si>
  <si>
    <t>obec Jezdkovice</t>
  </si>
  <si>
    <t>Smilovice 18, 739 55 Smilovice</t>
  </si>
  <si>
    <t>počet obyvatel</t>
  </si>
  <si>
    <t>město Janov (u Krnova)</t>
  </si>
  <si>
    <t>Galero levarsi s.r.o.</t>
  </si>
  <si>
    <t>obec Jakartovice - Bohdanovice</t>
  </si>
  <si>
    <t>28653424</t>
  </si>
  <si>
    <t>Jakartovice 52, 747 55 Jakartovice</t>
  </si>
  <si>
    <t>01140698</t>
  </si>
  <si>
    <t>Volek Bronislav</t>
  </si>
  <si>
    <t>Třemešná 354, 79382 Třemešná</t>
  </si>
  <si>
    <t>obec Třemešná - Rudíkovy</t>
  </si>
  <si>
    <t>71883231</t>
  </si>
  <si>
    <t>1.1.-31.12.2023</t>
  </si>
  <si>
    <t>"Podpora provozu venkovských prodejen v Moravskoslezském kraji 2023" - poskytnutí dotací</t>
  </si>
  <si>
    <t>Kresová Adéla</t>
  </si>
  <si>
    <t>88663141</t>
  </si>
  <si>
    <t>Hertice 44, 747 55 Dolní Životice</t>
  </si>
  <si>
    <t>Jahnová Pavlína</t>
  </si>
  <si>
    <t>73342670</t>
  </si>
  <si>
    <t>Březová 22, 747 44 Březová</t>
  </si>
  <si>
    <t>JEDNOTA, spotřební družstvo v Hodoníně</t>
  </si>
  <si>
    <t>00032263</t>
  </si>
  <si>
    <t>Národní třída 384/13, 695 01 Hodonín</t>
  </si>
  <si>
    <t>Cihlářová Naděžda</t>
  </si>
  <si>
    <t>74858041</t>
  </si>
  <si>
    <t>Březová 66, 747 44 Březová</t>
  </si>
  <si>
    <t>Le Gianng Pham Thi</t>
  </si>
  <si>
    <t>19253842</t>
  </si>
  <si>
    <t>Bartultovice 107, 793 99 Vysoká</t>
  </si>
  <si>
    <t>MSK 126790/2023</t>
  </si>
  <si>
    <t>MSK 126787/2023</t>
  </si>
  <si>
    <t>MSK 126783/2023</t>
  </si>
  <si>
    <t>MSK 126791/2023</t>
  </si>
  <si>
    <t>MSK 126792/2023</t>
  </si>
  <si>
    <t>obec Hlavnice</t>
  </si>
  <si>
    <t>MSK 126794/2023</t>
  </si>
  <si>
    <t>MSK 126795/2023</t>
  </si>
  <si>
    <t>MSK 126796/2023</t>
  </si>
  <si>
    <t>MSK 126797/2023</t>
  </si>
  <si>
    <t>obec Milotice nad Opavou</t>
  </si>
  <si>
    <t>MSK 126799/2023</t>
  </si>
  <si>
    <t>MSK 126818/2023</t>
  </si>
  <si>
    <t>MSK 126821/2023</t>
  </si>
  <si>
    <t xml:space="preserve">obec Leskovec nad Moravicí </t>
  </si>
  <si>
    <t>MSK 126825/2023</t>
  </si>
  <si>
    <t>MSK 126843/2023</t>
  </si>
  <si>
    <t>MSK 126886/2023</t>
  </si>
  <si>
    <t>MSK 126893/2023</t>
  </si>
  <si>
    <t>MSK 126902/2023</t>
  </si>
  <si>
    <t>MSK 126960/2023</t>
  </si>
  <si>
    <t>obec Kateřinice</t>
  </si>
  <si>
    <t>MSK 127002/2023</t>
  </si>
  <si>
    <t>MSK 127041/2023</t>
  </si>
  <si>
    <t>obec Trnávka</t>
  </si>
  <si>
    <t>MSK 127048/2023</t>
  </si>
  <si>
    <t>MSK 127068/2023</t>
  </si>
  <si>
    <t>obec Bordovice</t>
  </si>
  <si>
    <t>MSK 127098/2023</t>
  </si>
  <si>
    <t>obec Hostašovice</t>
  </si>
  <si>
    <t>MSK 127126/2023</t>
  </si>
  <si>
    <t>obec Albrechtičky</t>
  </si>
  <si>
    <t>MSK 127129/2023</t>
  </si>
  <si>
    <t>MSK 127136/2023</t>
  </si>
  <si>
    <t>MSK 127151/2023</t>
  </si>
  <si>
    <t>obec Mošnov</t>
  </si>
  <si>
    <t>MSK 127172/2023</t>
  </si>
  <si>
    <t>obec Slatina</t>
  </si>
  <si>
    <t>MSK 127193/2023</t>
  </si>
  <si>
    <t>obec Tísek</t>
  </si>
  <si>
    <t>MSK 127200/2023</t>
  </si>
  <si>
    <t>MSK 127214/2023</t>
  </si>
  <si>
    <t>obec Bílov</t>
  </si>
  <si>
    <t>MSK 127252/2023</t>
  </si>
  <si>
    <t>MSK 127346/2023</t>
  </si>
  <si>
    <t>MSK 127353/2023</t>
  </si>
  <si>
    <t>MSK 127392/2023</t>
  </si>
  <si>
    <t>MSK 127428/2023</t>
  </si>
  <si>
    <t>MSK 127627/2023</t>
  </si>
  <si>
    <t>MSK 127652/2023</t>
  </si>
  <si>
    <t>MSK 127782/2023</t>
  </si>
  <si>
    <t>obec Stará Ves (u Bruntálu)</t>
  </si>
  <si>
    <t>MSK 127784/2023</t>
  </si>
  <si>
    <t>městys Březová - Lesní Albrechtice</t>
  </si>
  <si>
    <t>městys Březová - Leskovec</t>
  </si>
  <si>
    <t>314 / 71</t>
  </si>
  <si>
    <t>314 / 85</t>
  </si>
  <si>
    <t>obec Horní Město - Skály</t>
  </si>
  <si>
    <t>816 / 128</t>
  </si>
  <si>
    <t>1374 / 425</t>
  </si>
  <si>
    <t xml:space="preserve">1414 / 254 </t>
  </si>
  <si>
    <t>1414 / 287</t>
  </si>
  <si>
    <t>1110 / 222</t>
  </si>
  <si>
    <t>MSK 128114/2023</t>
  </si>
  <si>
    <t>Nováková Alena</t>
  </si>
  <si>
    <t>01209906</t>
  </si>
  <si>
    <t>Trničí 97, 747 06 Chvalíkovice</t>
  </si>
  <si>
    <t>obec Chvalíkovice</t>
  </si>
  <si>
    <t>MSK 128485/2023</t>
  </si>
  <si>
    <t>Quoc Vu</t>
  </si>
  <si>
    <t>06049061</t>
  </si>
  <si>
    <t>Libina 205, 788 05 Libina</t>
  </si>
  <si>
    <t>obec Jakartovice - Deštné</t>
  </si>
  <si>
    <t>1110 / 356</t>
  </si>
  <si>
    <t>MSK 128517/2023</t>
  </si>
  <si>
    <t>Chrenšťová Romana</t>
  </si>
  <si>
    <t>46141871</t>
  </si>
  <si>
    <t xml:space="preserve">Liptaň 2, 793 99 </t>
  </si>
  <si>
    <t>obec Liptaň</t>
  </si>
  <si>
    <t>MSK 128646/2023</t>
  </si>
  <si>
    <t>MSK 128939/2023</t>
  </si>
  <si>
    <t>MSK 128953/2023</t>
  </si>
  <si>
    <t>874 / 147</t>
  </si>
  <si>
    <t>Zlatuše Prawdová</t>
  </si>
  <si>
    <t>64074803</t>
  </si>
  <si>
    <t>Stará Ježnická 2052, 794 01 Krnov</t>
  </si>
  <si>
    <t>obec Brantice - Radim</t>
  </si>
  <si>
    <t>1370 / 252</t>
  </si>
  <si>
    <t>MSK 129081/2023</t>
  </si>
  <si>
    <t>MSK 129122/2023</t>
  </si>
  <si>
    <t>SLUŽBY ROSA s.r.o.</t>
  </si>
  <si>
    <t>27840565</t>
  </si>
  <si>
    <t>2253 / 290</t>
  </si>
  <si>
    <t>obec Horní Benešov - Luhy</t>
  </si>
  <si>
    <t>Horní Benešov 60, 793 12 Horní Benešov</t>
  </si>
  <si>
    <t>Celkem požadavek na dotaci</t>
  </si>
  <si>
    <t>Alokace MPO</t>
  </si>
  <si>
    <t>Dofinancování z rozpočtu 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</si>
</sst>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" fillId="0" borderId="3" xfId="0" applyNumberFormat="1" applyFont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1" fillId="0" borderId="7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 shrinkToFit="1"/>
    </xf>
    <xf numFmtId="3" fontId="1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2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 shrinkToFi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2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3" fontId="6" fillId="0" borderId="3" xfId="0" applyNumberFormat="1" applyFont="1" applyBorder="1"/>
    <xf numFmtId="0" fontId="6" fillId="0" borderId="3" xfId="0" applyFont="1" applyBorder="1" applyAlignment="1">
      <alignment horizontal="left" wrapText="1" shrinkToFit="1"/>
    </xf>
    <xf numFmtId="0" fontId="6" fillId="0" borderId="3" xfId="0" applyFont="1" applyBorder="1" applyAlignment="1">
      <alignment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4"/>
  <sheetViews>
    <sheetView tabSelected="1" topLeftCell="A42" zoomScale="75" zoomScaleNormal="75" workbookViewId="0">
      <selection activeCell="O55" sqref="O55"/>
    </sheetView>
  </sheetViews>
  <sheetFormatPr defaultRowHeight="15" x14ac:dyDescent="0.25"/>
  <cols>
    <col min="2" max="2" width="11.5703125" bestFit="1" customWidth="1"/>
    <col min="4" max="4" width="22.7109375" customWidth="1"/>
    <col min="5" max="5" width="27.42578125" customWidth="1"/>
    <col min="6" max="6" width="14.140625" customWidth="1"/>
    <col min="7" max="7" width="22.42578125" customWidth="1"/>
    <col min="8" max="8" width="36.42578125" customWidth="1"/>
    <col min="9" max="9" width="31" customWidth="1"/>
    <col min="10" max="10" width="18.7109375" customWidth="1"/>
    <col min="11" max="11" width="18.7109375" hidden="1" customWidth="1"/>
    <col min="12" max="13" width="18.7109375" customWidth="1"/>
  </cols>
  <sheetData>
    <row r="2" spans="1:13" ht="36.75" customHeight="1" thickBot="1" x14ac:dyDescent="0.3">
      <c r="A2" s="3" t="s">
        <v>107</v>
      </c>
      <c r="B2" s="3"/>
      <c r="C2" s="3"/>
    </row>
    <row r="3" spans="1:13" ht="68.25" customHeight="1" x14ac:dyDescent="0.25">
      <c r="A3" s="5" t="s">
        <v>0</v>
      </c>
      <c r="B3" s="5" t="s">
        <v>49</v>
      </c>
      <c r="C3" s="5" t="s">
        <v>15</v>
      </c>
      <c r="D3" s="5" t="s">
        <v>31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16</v>
      </c>
      <c r="J3" s="1" t="s">
        <v>17</v>
      </c>
      <c r="K3" s="15" t="s">
        <v>95</v>
      </c>
      <c r="L3" s="6" t="s">
        <v>6</v>
      </c>
      <c r="M3" s="2" t="s">
        <v>5</v>
      </c>
    </row>
    <row r="4" spans="1:13" ht="75.75" customHeight="1" x14ac:dyDescent="0.25">
      <c r="A4" s="9">
        <v>1</v>
      </c>
      <c r="B4" s="10">
        <v>45194</v>
      </c>
      <c r="C4" s="11">
        <v>0.37527777777777777</v>
      </c>
      <c r="D4" s="13" t="s">
        <v>125</v>
      </c>
      <c r="E4" s="13" t="s">
        <v>9</v>
      </c>
      <c r="F4" s="13" t="s">
        <v>23</v>
      </c>
      <c r="G4" s="14" t="s">
        <v>22</v>
      </c>
      <c r="H4" s="12" t="s">
        <v>35</v>
      </c>
      <c r="I4" s="13"/>
      <c r="J4" s="13" t="s">
        <v>75</v>
      </c>
      <c r="K4" s="20" t="s">
        <v>182</v>
      </c>
      <c r="L4" s="4">
        <v>130000</v>
      </c>
      <c r="M4" s="10" t="s">
        <v>106</v>
      </c>
    </row>
    <row r="5" spans="1:13" ht="75.75" customHeight="1" x14ac:dyDescent="0.25">
      <c r="A5" s="9">
        <v>2</v>
      </c>
      <c r="B5" s="10">
        <v>45194</v>
      </c>
      <c r="C5" s="11">
        <v>0.37881944444444443</v>
      </c>
      <c r="D5" s="13" t="s">
        <v>124</v>
      </c>
      <c r="E5" s="13" t="s">
        <v>14</v>
      </c>
      <c r="F5" s="13" t="s">
        <v>29</v>
      </c>
      <c r="G5" s="14" t="s">
        <v>28</v>
      </c>
      <c r="H5" s="13" t="s">
        <v>43</v>
      </c>
      <c r="I5" s="13" t="s">
        <v>14</v>
      </c>
      <c r="J5" s="13"/>
      <c r="K5" s="20">
        <v>175</v>
      </c>
      <c r="L5" s="4">
        <v>130000</v>
      </c>
      <c r="M5" s="10" t="s">
        <v>106</v>
      </c>
    </row>
    <row r="6" spans="1:13" ht="75.75" customHeight="1" x14ac:dyDescent="0.25">
      <c r="A6" s="9">
        <v>3</v>
      </c>
      <c r="B6" s="10">
        <v>45194</v>
      </c>
      <c r="C6" s="11">
        <v>0.38003472222222223</v>
      </c>
      <c r="D6" s="13" t="s">
        <v>123</v>
      </c>
      <c r="E6" s="13" t="s">
        <v>9</v>
      </c>
      <c r="F6" s="13" t="s">
        <v>23</v>
      </c>
      <c r="G6" s="14" t="s">
        <v>22</v>
      </c>
      <c r="H6" s="12" t="s">
        <v>35</v>
      </c>
      <c r="I6" s="13" t="s">
        <v>45</v>
      </c>
      <c r="J6" s="13"/>
      <c r="K6" s="20">
        <v>864</v>
      </c>
      <c r="L6" s="4">
        <v>130000</v>
      </c>
      <c r="M6" s="10" t="s">
        <v>106</v>
      </c>
    </row>
    <row r="7" spans="1:13" ht="75.75" customHeight="1" x14ac:dyDescent="0.25">
      <c r="A7" s="9">
        <v>4</v>
      </c>
      <c r="B7" s="10">
        <v>45194</v>
      </c>
      <c r="C7" s="11">
        <v>0.3803125</v>
      </c>
      <c r="D7" s="13" t="s">
        <v>126</v>
      </c>
      <c r="E7" s="13" t="s">
        <v>9</v>
      </c>
      <c r="F7" s="13" t="s">
        <v>23</v>
      </c>
      <c r="G7" s="14" t="s">
        <v>22</v>
      </c>
      <c r="H7" s="12" t="s">
        <v>35</v>
      </c>
      <c r="I7" s="13" t="s">
        <v>48</v>
      </c>
      <c r="J7" s="13"/>
      <c r="K7" s="20">
        <v>498</v>
      </c>
      <c r="L7" s="4">
        <v>130000</v>
      </c>
      <c r="M7" s="10" t="s">
        <v>106</v>
      </c>
    </row>
    <row r="8" spans="1:13" ht="75.75" customHeight="1" x14ac:dyDescent="0.25">
      <c r="A8" s="9">
        <v>5</v>
      </c>
      <c r="B8" s="10">
        <v>45194</v>
      </c>
      <c r="C8" s="11">
        <v>0.38062499999999999</v>
      </c>
      <c r="D8" s="13" t="s">
        <v>127</v>
      </c>
      <c r="E8" s="13" t="s">
        <v>9</v>
      </c>
      <c r="F8" s="13" t="s">
        <v>23</v>
      </c>
      <c r="G8" s="14" t="s">
        <v>22</v>
      </c>
      <c r="H8" s="12" t="s">
        <v>35</v>
      </c>
      <c r="I8" s="13" t="s">
        <v>44</v>
      </c>
      <c r="J8" s="13"/>
      <c r="K8" s="20">
        <v>786</v>
      </c>
      <c r="L8" s="4">
        <v>130000</v>
      </c>
      <c r="M8" s="10" t="s">
        <v>106</v>
      </c>
    </row>
    <row r="9" spans="1:13" ht="75.75" customHeight="1" x14ac:dyDescent="0.25">
      <c r="A9" s="9">
        <v>6</v>
      </c>
      <c r="B9" s="10">
        <v>45194</v>
      </c>
      <c r="C9" s="11">
        <v>0.38075231481481481</v>
      </c>
      <c r="D9" s="13" t="s">
        <v>129</v>
      </c>
      <c r="E9" s="13" t="s">
        <v>108</v>
      </c>
      <c r="F9" s="13" t="s">
        <v>20</v>
      </c>
      <c r="G9" s="14" t="s">
        <v>109</v>
      </c>
      <c r="H9" s="31" t="s">
        <v>110</v>
      </c>
      <c r="I9" s="13" t="s">
        <v>128</v>
      </c>
      <c r="J9" s="13"/>
      <c r="K9" s="20">
        <v>663</v>
      </c>
      <c r="L9" s="4">
        <v>46000</v>
      </c>
      <c r="M9" s="10" t="s">
        <v>106</v>
      </c>
    </row>
    <row r="10" spans="1:13" ht="75.75" customHeight="1" x14ac:dyDescent="0.25">
      <c r="A10" s="9">
        <v>7</v>
      </c>
      <c r="B10" s="10">
        <v>45194</v>
      </c>
      <c r="C10" s="11">
        <v>0.38089120370370372</v>
      </c>
      <c r="D10" s="13" t="s">
        <v>130</v>
      </c>
      <c r="E10" s="13" t="s">
        <v>9</v>
      </c>
      <c r="F10" s="13" t="s">
        <v>23</v>
      </c>
      <c r="G10" s="14" t="s">
        <v>22</v>
      </c>
      <c r="H10" s="12" t="s">
        <v>35</v>
      </c>
      <c r="I10" s="13" t="s">
        <v>47</v>
      </c>
      <c r="J10" s="13"/>
      <c r="K10" s="20">
        <v>614</v>
      </c>
      <c r="L10" s="4">
        <v>130000</v>
      </c>
      <c r="M10" s="10" t="s">
        <v>106</v>
      </c>
    </row>
    <row r="11" spans="1:13" ht="75.75" customHeight="1" x14ac:dyDescent="0.25">
      <c r="A11" s="9">
        <v>8</v>
      </c>
      <c r="B11" s="10">
        <v>45194</v>
      </c>
      <c r="C11" s="11">
        <v>0.38114583333333335</v>
      </c>
      <c r="D11" s="13" t="s">
        <v>131</v>
      </c>
      <c r="E11" s="13" t="s">
        <v>9</v>
      </c>
      <c r="F11" s="13" t="s">
        <v>23</v>
      </c>
      <c r="G11" s="14" t="s">
        <v>22</v>
      </c>
      <c r="H11" s="12" t="s">
        <v>35</v>
      </c>
      <c r="I11" s="13" t="s">
        <v>46</v>
      </c>
      <c r="J11" s="13"/>
      <c r="K11" s="20">
        <v>776</v>
      </c>
      <c r="L11" s="4">
        <v>130000</v>
      </c>
      <c r="M11" s="10" t="s">
        <v>106</v>
      </c>
    </row>
    <row r="12" spans="1:13" ht="75.75" customHeight="1" x14ac:dyDescent="0.25">
      <c r="A12" s="9">
        <v>9</v>
      </c>
      <c r="B12" s="10">
        <v>45194</v>
      </c>
      <c r="C12" s="11">
        <v>0.38141203703703702</v>
      </c>
      <c r="D12" s="13" t="s">
        <v>132</v>
      </c>
      <c r="E12" s="13" t="s">
        <v>9</v>
      </c>
      <c r="F12" s="13" t="s">
        <v>23</v>
      </c>
      <c r="G12" s="14" t="s">
        <v>22</v>
      </c>
      <c r="H12" s="12" t="s">
        <v>35</v>
      </c>
      <c r="I12" s="13" t="s">
        <v>133</v>
      </c>
      <c r="J12" s="13"/>
      <c r="K12" s="20">
        <v>409</v>
      </c>
      <c r="L12" s="4">
        <v>130000</v>
      </c>
      <c r="M12" s="10" t="s">
        <v>106</v>
      </c>
    </row>
    <row r="13" spans="1:13" ht="75.75" customHeight="1" x14ac:dyDescent="0.25">
      <c r="A13" s="9">
        <v>10</v>
      </c>
      <c r="B13" s="10">
        <v>45194</v>
      </c>
      <c r="C13" s="11">
        <v>0.38195601851851851</v>
      </c>
      <c r="D13" s="13" t="s">
        <v>134</v>
      </c>
      <c r="E13" s="13" t="s">
        <v>52</v>
      </c>
      <c r="F13" s="13" t="s">
        <v>20</v>
      </c>
      <c r="G13" s="14" t="s">
        <v>55</v>
      </c>
      <c r="H13" s="13" t="s">
        <v>56</v>
      </c>
      <c r="I13" s="13" t="s">
        <v>96</v>
      </c>
      <c r="J13" s="13"/>
      <c r="K13" s="20">
        <v>276</v>
      </c>
      <c r="L13" s="4">
        <v>130000</v>
      </c>
      <c r="M13" s="10" t="s">
        <v>106</v>
      </c>
    </row>
    <row r="14" spans="1:13" ht="75.75" customHeight="1" x14ac:dyDescent="0.25">
      <c r="A14" s="9">
        <v>11</v>
      </c>
      <c r="B14" s="10">
        <v>45194</v>
      </c>
      <c r="C14" s="11">
        <v>0.3871296296296296</v>
      </c>
      <c r="D14" s="13" t="s">
        <v>135</v>
      </c>
      <c r="E14" s="13" t="s">
        <v>90</v>
      </c>
      <c r="F14" s="13" t="s">
        <v>20</v>
      </c>
      <c r="G14" s="14" t="s">
        <v>91</v>
      </c>
      <c r="H14" s="13" t="s">
        <v>92</v>
      </c>
      <c r="I14" s="13" t="s">
        <v>93</v>
      </c>
      <c r="J14" s="13"/>
      <c r="K14" s="20">
        <v>244</v>
      </c>
      <c r="L14" s="4">
        <v>64000</v>
      </c>
      <c r="M14" s="10" t="s">
        <v>106</v>
      </c>
    </row>
    <row r="15" spans="1:13" ht="75.75" customHeight="1" x14ac:dyDescent="0.25">
      <c r="A15" s="9">
        <v>12</v>
      </c>
      <c r="B15" s="10">
        <v>45194</v>
      </c>
      <c r="C15" s="11">
        <v>0.38950231481481484</v>
      </c>
      <c r="D15" s="13" t="s">
        <v>136</v>
      </c>
      <c r="E15" s="13" t="s">
        <v>79</v>
      </c>
      <c r="F15" s="13" t="s">
        <v>20</v>
      </c>
      <c r="G15" s="14" t="s">
        <v>80</v>
      </c>
      <c r="H15" s="13" t="s">
        <v>81</v>
      </c>
      <c r="I15" s="13" t="s">
        <v>137</v>
      </c>
      <c r="J15" s="13"/>
      <c r="K15" s="20">
        <v>441</v>
      </c>
      <c r="L15" s="4">
        <v>130000</v>
      </c>
      <c r="M15" s="10" t="s">
        <v>106</v>
      </c>
    </row>
    <row r="16" spans="1:13" ht="75.75" customHeight="1" x14ac:dyDescent="0.25">
      <c r="A16" s="9">
        <v>13</v>
      </c>
      <c r="B16" s="10">
        <v>45194</v>
      </c>
      <c r="C16" s="11">
        <v>0.39224537037037038</v>
      </c>
      <c r="D16" s="13" t="s">
        <v>138</v>
      </c>
      <c r="E16" s="13" t="s">
        <v>79</v>
      </c>
      <c r="F16" s="13" t="s">
        <v>20</v>
      </c>
      <c r="G16" s="14" t="s">
        <v>80</v>
      </c>
      <c r="H16" s="13" t="s">
        <v>81</v>
      </c>
      <c r="I16" s="13" t="s">
        <v>82</v>
      </c>
      <c r="J16" s="13"/>
      <c r="K16" s="20">
        <v>534</v>
      </c>
      <c r="L16" s="4">
        <v>130000</v>
      </c>
      <c r="M16" s="10" t="s">
        <v>106</v>
      </c>
    </row>
    <row r="17" spans="1:13" ht="75.75" customHeight="1" x14ac:dyDescent="0.25">
      <c r="A17" s="9">
        <v>14</v>
      </c>
      <c r="B17" s="10">
        <v>45194</v>
      </c>
      <c r="C17" s="11">
        <v>0.40447916666666667</v>
      </c>
      <c r="D17" s="13" t="s">
        <v>139</v>
      </c>
      <c r="E17" s="13" t="s">
        <v>111</v>
      </c>
      <c r="F17" s="13" t="s">
        <v>20</v>
      </c>
      <c r="G17" s="14" t="s">
        <v>112</v>
      </c>
      <c r="H17" s="13" t="s">
        <v>113</v>
      </c>
      <c r="I17" s="13"/>
      <c r="J17" s="13" t="s">
        <v>176</v>
      </c>
      <c r="K17" s="20" t="s">
        <v>183</v>
      </c>
      <c r="L17" s="4">
        <v>62000</v>
      </c>
      <c r="M17" s="10" t="s">
        <v>106</v>
      </c>
    </row>
    <row r="18" spans="1:13" ht="75.75" customHeight="1" x14ac:dyDescent="0.25">
      <c r="A18" s="9">
        <v>15</v>
      </c>
      <c r="B18" s="10">
        <v>45194</v>
      </c>
      <c r="C18" s="11">
        <v>0.42178240740740741</v>
      </c>
      <c r="D18" s="13" t="s">
        <v>140</v>
      </c>
      <c r="E18" s="13" t="s">
        <v>70</v>
      </c>
      <c r="F18" s="13" t="s">
        <v>20</v>
      </c>
      <c r="G18" s="14" t="s">
        <v>72</v>
      </c>
      <c r="H18" s="13" t="s">
        <v>71</v>
      </c>
      <c r="I18" s="13" t="s">
        <v>73</v>
      </c>
      <c r="J18" s="13"/>
      <c r="K18" s="20">
        <v>314</v>
      </c>
      <c r="L18" s="4">
        <v>130000</v>
      </c>
      <c r="M18" s="10" t="s">
        <v>106</v>
      </c>
    </row>
    <row r="19" spans="1:13" ht="75.75" customHeight="1" x14ac:dyDescent="0.25">
      <c r="A19" s="9">
        <v>16</v>
      </c>
      <c r="B19" s="10">
        <v>45194</v>
      </c>
      <c r="C19" s="11">
        <v>0.42679398148148145</v>
      </c>
      <c r="D19" s="13" t="s">
        <v>141</v>
      </c>
      <c r="E19" s="13" t="s">
        <v>86</v>
      </c>
      <c r="F19" s="13" t="s">
        <v>20</v>
      </c>
      <c r="G19" s="14" t="s">
        <v>87</v>
      </c>
      <c r="H19" s="13" t="s">
        <v>88</v>
      </c>
      <c r="I19" s="13"/>
      <c r="J19" s="13" t="s">
        <v>89</v>
      </c>
      <c r="K19" s="20" t="s">
        <v>178</v>
      </c>
      <c r="L19" s="4">
        <v>130000</v>
      </c>
      <c r="M19" s="10" t="s">
        <v>106</v>
      </c>
    </row>
    <row r="20" spans="1:13" ht="75.75" customHeight="1" x14ac:dyDescent="0.25">
      <c r="A20" s="9">
        <v>17</v>
      </c>
      <c r="B20" s="10">
        <v>45194</v>
      </c>
      <c r="C20" s="11">
        <v>0.43364583333333334</v>
      </c>
      <c r="D20" s="13" t="s">
        <v>142</v>
      </c>
      <c r="E20" s="13" t="s">
        <v>117</v>
      </c>
      <c r="F20" s="13" t="s">
        <v>20</v>
      </c>
      <c r="G20" s="14" t="s">
        <v>118</v>
      </c>
      <c r="H20" s="13" t="s">
        <v>119</v>
      </c>
      <c r="I20" s="13"/>
      <c r="J20" s="13" t="s">
        <v>177</v>
      </c>
      <c r="K20" s="20" t="s">
        <v>184</v>
      </c>
      <c r="L20" s="4">
        <v>44900</v>
      </c>
      <c r="M20" s="10" t="s">
        <v>106</v>
      </c>
    </row>
    <row r="21" spans="1:13" ht="75.75" customHeight="1" x14ac:dyDescent="0.25">
      <c r="A21" s="9">
        <v>18</v>
      </c>
      <c r="B21" s="10">
        <v>45194</v>
      </c>
      <c r="C21" s="11">
        <v>0.46413194444444444</v>
      </c>
      <c r="D21" s="13" t="s">
        <v>143</v>
      </c>
      <c r="E21" s="13" t="s">
        <v>114</v>
      </c>
      <c r="F21" s="13" t="s">
        <v>23</v>
      </c>
      <c r="G21" s="14" t="s">
        <v>115</v>
      </c>
      <c r="H21" s="12" t="s">
        <v>116</v>
      </c>
      <c r="I21" s="13" t="s">
        <v>144</v>
      </c>
      <c r="J21" s="21"/>
      <c r="K21" s="20">
        <v>685</v>
      </c>
      <c r="L21" s="4">
        <v>130000</v>
      </c>
      <c r="M21" s="10" t="s">
        <v>106</v>
      </c>
    </row>
    <row r="22" spans="1:13" ht="75.75" customHeight="1" x14ac:dyDescent="0.25">
      <c r="A22" s="9">
        <v>19</v>
      </c>
      <c r="B22" s="10">
        <v>45194</v>
      </c>
      <c r="C22" s="11">
        <v>0.48645833333333338</v>
      </c>
      <c r="D22" s="13" t="s">
        <v>145</v>
      </c>
      <c r="E22" s="13" t="s">
        <v>18</v>
      </c>
      <c r="F22" s="13" t="s">
        <v>20</v>
      </c>
      <c r="G22" s="14" t="s">
        <v>30</v>
      </c>
      <c r="H22" s="13" t="s">
        <v>50</v>
      </c>
      <c r="I22" s="13" t="s">
        <v>51</v>
      </c>
      <c r="J22" s="13"/>
      <c r="K22" s="20">
        <v>502</v>
      </c>
      <c r="L22" s="4">
        <v>130000</v>
      </c>
      <c r="M22" s="10" t="s">
        <v>106</v>
      </c>
    </row>
    <row r="23" spans="1:13" ht="75.75" customHeight="1" x14ac:dyDescent="0.25">
      <c r="A23" s="9">
        <v>20</v>
      </c>
      <c r="B23" s="10">
        <v>45194</v>
      </c>
      <c r="C23" s="11">
        <v>0.51508101851851851</v>
      </c>
      <c r="D23" s="13" t="s">
        <v>146</v>
      </c>
      <c r="E23" s="13" t="s">
        <v>114</v>
      </c>
      <c r="F23" s="13" t="s">
        <v>23</v>
      </c>
      <c r="G23" s="14" t="s">
        <v>115</v>
      </c>
      <c r="H23" s="12" t="s">
        <v>116</v>
      </c>
      <c r="I23" s="13" t="s">
        <v>147</v>
      </c>
      <c r="J23" s="21"/>
      <c r="K23" s="20">
        <v>753</v>
      </c>
      <c r="L23" s="4">
        <v>130000</v>
      </c>
      <c r="M23" s="10" t="s">
        <v>106</v>
      </c>
    </row>
    <row r="24" spans="1:13" ht="75.75" customHeight="1" x14ac:dyDescent="0.25">
      <c r="A24" s="9">
        <v>21</v>
      </c>
      <c r="B24" s="10">
        <v>45194</v>
      </c>
      <c r="C24" s="11">
        <v>0.51938657407407407</v>
      </c>
      <c r="D24" s="13" t="s">
        <v>148</v>
      </c>
      <c r="E24" s="13" t="s">
        <v>76</v>
      </c>
      <c r="F24" s="13" t="s">
        <v>26</v>
      </c>
      <c r="G24" s="14" t="s">
        <v>78</v>
      </c>
      <c r="H24" s="13" t="s">
        <v>94</v>
      </c>
      <c r="I24" s="13" t="s">
        <v>77</v>
      </c>
      <c r="J24" s="13"/>
      <c r="K24" s="20">
        <v>848</v>
      </c>
      <c r="L24" s="4">
        <v>130000</v>
      </c>
      <c r="M24" s="10" t="s">
        <v>106</v>
      </c>
    </row>
    <row r="25" spans="1:13" ht="75.75" customHeight="1" x14ac:dyDescent="0.25">
      <c r="A25" s="9">
        <v>22</v>
      </c>
      <c r="B25" s="10">
        <v>45194</v>
      </c>
      <c r="C25" s="11">
        <v>0.53137731481481476</v>
      </c>
      <c r="D25" s="13" t="s">
        <v>149</v>
      </c>
      <c r="E25" s="13" t="s">
        <v>114</v>
      </c>
      <c r="F25" s="13" t="s">
        <v>23</v>
      </c>
      <c r="G25" s="14" t="s">
        <v>115</v>
      </c>
      <c r="H25" s="12" t="s">
        <v>116</v>
      </c>
      <c r="I25" s="13" t="s">
        <v>150</v>
      </c>
      <c r="J25" s="21"/>
      <c r="K25" s="20">
        <v>662</v>
      </c>
      <c r="L25" s="4">
        <v>130000</v>
      </c>
      <c r="M25" s="10" t="s">
        <v>106</v>
      </c>
    </row>
    <row r="26" spans="1:13" ht="75.75" customHeight="1" x14ac:dyDescent="0.25">
      <c r="A26" s="9">
        <v>23</v>
      </c>
      <c r="B26" s="10">
        <v>45194</v>
      </c>
      <c r="C26" s="11">
        <v>0.54462962962962969</v>
      </c>
      <c r="D26" s="13" t="s">
        <v>151</v>
      </c>
      <c r="E26" s="13" t="s">
        <v>114</v>
      </c>
      <c r="F26" s="13" t="s">
        <v>23</v>
      </c>
      <c r="G26" s="14" t="s">
        <v>115</v>
      </c>
      <c r="H26" s="12" t="s">
        <v>116</v>
      </c>
      <c r="I26" s="13" t="s">
        <v>152</v>
      </c>
      <c r="J26" s="21"/>
      <c r="K26" s="20">
        <v>772</v>
      </c>
      <c r="L26" s="4">
        <v>130000</v>
      </c>
      <c r="M26" s="10" t="s">
        <v>106</v>
      </c>
    </row>
    <row r="27" spans="1:13" ht="75.75" customHeight="1" x14ac:dyDescent="0.25">
      <c r="A27" s="9">
        <v>24</v>
      </c>
      <c r="B27" s="10">
        <v>45194</v>
      </c>
      <c r="C27" s="11">
        <v>0.55494212962962963</v>
      </c>
      <c r="D27" s="13" t="s">
        <v>153</v>
      </c>
      <c r="E27" s="13" t="s">
        <v>114</v>
      </c>
      <c r="F27" s="13" t="s">
        <v>23</v>
      </c>
      <c r="G27" s="14" t="s">
        <v>115</v>
      </c>
      <c r="H27" s="12" t="s">
        <v>116</v>
      </c>
      <c r="I27" s="13" t="s">
        <v>154</v>
      </c>
      <c r="J27" s="21"/>
      <c r="K27" s="20">
        <v>724</v>
      </c>
      <c r="L27" s="4">
        <v>130000</v>
      </c>
      <c r="M27" s="10" t="s">
        <v>106</v>
      </c>
    </row>
    <row r="28" spans="1:13" ht="75.75" customHeight="1" x14ac:dyDescent="0.25">
      <c r="A28" s="9">
        <v>25</v>
      </c>
      <c r="B28" s="10">
        <v>45194</v>
      </c>
      <c r="C28" s="11">
        <v>0.55516203703703704</v>
      </c>
      <c r="D28" s="13" t="s">
        <v>155</v>
      </c>
      <c r="E28" s="13" t="s">
        <v>12</v>
      </c>
      <c r="F28" s="13" t="s">
        <v>26</v>
      </c>
      <c r="G28" s="14" t="s">
        <v>27</v>
      </c>
      <c r="H28" s="13" t="s">
        <v>42</v>
      </c>
      <c r="I28" s="13" t="s">
        <v>41</v>
      </c>
      <c r="J28" s="13"/>
      <c r="K28" s="20">
        <v>389</v>
      </c>
      <c r="L28" s="4">
        <v>130000</v>
      </c>
      <c r="M28" s="10" t="s">
        <v>106</v>
      </c>
    </row>
    <row r="29" spans="1:13" ht="75.75" customHeight="1" x14ac:dyDescent="0.25">
      <c r="A29" s="9">
        <v>26</v>
      </c>
      <c r="B29" s="10">
        <v>45194</v>
      </c>
      <c r="C29" s="11">
        <v>0.5591666666666667</v>
      </c>
      <c r="D29" s="13" t="s">
        <v>156</v>
      </c>
      <c r="E29" s="13" t="s">
        <v>53</v>
      </c>
      <c r="F29" s="13" t="s">
        <v>20</v>
      </c>
      <c r="G29" s="14" t="s">
        <v>61</v>
      </c>
      <c r="H29" s="13" t="s">
        <v>63</v>
      </c>
      <c r="I29" s="13" t="s">
        <v>62</v>
      </c>
      <c r="J29" s="13"/>
      <c r="K29" s="20">
        <v>729</v>
      </c>
      <c r="L29" s="4">
        <v>130000</v>
      </c>
      <c r="M29" s="10" t="s">
        <v>106</v>
      </c>
    </row>
    <row r="30" spans="1:13" ht="75.75" customHeight="1" x14ac:dyDescent="0.25">
      <c r="A30" s="9">
        <v>27</v>
      </c>
      <c r="B30" s="10">
        <v>45194</v>
      </c>
      <c r="C30" s="11">
        <v>0.56502314814814814</v>
      </c>
      <c r="D30" s="13" t="s">
        <v>157</v>
      </c>
      <c r="E30" s="13" t="s">
        <v>114</v>
      </c>
      <c r="F30" s="13" t="s">
        <v>23</v>
      </c>
      <c r="G30" s="14" t="s">
        <v>115</v>
      </c>
      <c r="H30" s="12" t="s">
        <v>116</v>
      </c>
      <c r="I30" s="13" t="s">
        <v>158</v>
      </c>
      <c r="J30" s="21"/>
      <c r="K30" s="20">
        <v>763</v>
      </c>
      <c r="L30" s="4">
        <v>130000</v>
      </c>
      <c r="M30" s="10" t="s">
        <v>106</v>
      </c>
    </row>
    <row r="31" spans="1:13" ht="75.75" customHeight="1" x14ac:dyDescent="0.25">
      <c r="A31" s="9">
        <v>28</v>
      </c>
      <c r="B31" s="10">
        <v>45194</v>
      </c>
      <c r="C31" s="11">
        <v>0.57723379629629623</v>
      </c>
      <c r="D31" s="13" t="s">
        <v>159</v>
      </c>
      <c r="E31" s="13" t="s">
        <v>114</v>
      </c>
      <c r="F31" s="13" t="s">
        <v>23</v>
      </c>
      <c r="G31" s="14" t="s">
        <v>115</v>
      </c>
      <c r="H31" s="12" t="s">
        <v>116</v>
      </c>
      <c r="I31" s="13" t="s">
        <v>160</v>
      </c>
      <c r="J31" s="21"/>
      <c r="K31" s="20">
        <v>765</v>
      </c>
      <c r="L31" s="4">
        <v>130000</v>
      </c>
      <c r="M31" s="10" t="s">
        <v>106</v>
      </c>
    </row>
    <row r="32" spans="1:13" ht="75.75" customHeight="1" x14ac:dyDescent="0.25">
      <c r="A32" s="9">
        <v>29</v>
      </c>
      <c r="B32" s="10">
        <v>45194</v>
      </c>
      <c r="C32" s="11">
        <v>0.58737268518518515</v>
      </c>
      <c r="D32" s="13" t="s">
        <v>161</v>
      </c>
      <c r="E32" s="13" t="s">
        <v>114</v>
      </c>
      <c r="F32" s="13" t="s">
        <v>23</v>
      </c>
      <c r="G32" s="14" t="s">
        <v>115</v>
      </c>
      <c r="H32" s="12" t="s">
        <v>116</v>
      </c>
      <c r="I32" s="13" t="s">
        <v>162</v>
      </c>
      <c r="J32" s="21"/>
      <c r="K32" s="20">
        <v>985</v>
      </c>
      <c r="L32" s="4">
        <v>130000</v>
      </c>
      <c r="M32" s="10" t="s">
        <v>106</v>
      </c>
    </row>
    <row r="33" spans="1:14" ht="75.75" customHeight="1" x14ac:dyDescent="0.25">
      <c r="A33" s="9">
        <v>30</v>
      </c>
      <c r="B33" s="10">
        <v>45194</v>
      </c>
      <c r="C33" s="11">
        <v>0.58875</v>
      </c>
      <c r="D33" s="13" t="s">
        <v>163</v>
      </c>
      <c r="E33" s="13" t="s">
        <v>97</v>
      </c>
      <c r="F33" s="13" t="s">
        <v>26</v>
      </c>
      <c r="G33" s="14" t="s">
        <v>99</v>
      </c>
      <c r="H33" s="13" t="s">
        <v>100</v>
      </c>
      <c r="I33" s="13"/>
      <c r="J33" s="13" t="s">
        <v>98</v>
      </c>
      <c r="K33" s="20" t="s">
        <v>185</v>
      </c>
      <c r="L33" s="4">
        <v>130000</v>
      </c>
      <c r="M33" s="10" t="s">
        <v>106</v>
      </c>
      <c r="N33" s="16"/>
    </row>
    <row r="34" spans="1:14" ht="75.75" customHeight="1" thickBot="1" x14ac:dyDescent="0.3">
      <c r="A34" s="34">
        <v>31</v>
      </c>
      <c r="B34" s="35">
        <v>45194</v>
      </c>
      <c r="C34" s="36">
        <v>0.59651620370370373</v>
      </c>
      <c r="D34" s="37" t="s">
        <v>164</v>
      </c>
      <c r="E34" s="37" t="s">
        <v>114</v>
      </c>
      <c r="F34" s="37" t="s">
        <v>23</v>
      </c>
      <c r="G34" s="39" t="s">
        <v>115</v>
      </c>
      <c r="H34" s="38" t="s">
        <v>116</v>
      </c>
      <c r="I34" s="37" t="s">
        <v>165</v>
      </c>
      <c r="J34" s="49"/>
      <c r="K34" s="40">
        <v>581</v>
      </c>
      <c r="L34" s="41">
        <v>130000</v>
      </c>
      <c r="M34" s="35" t="s">
        <v>106</v>
      </c>
    </row>
    <row r="35" spans="1:14" ht="75.75" customHeight="1" x14ac:dyDescent="0.25">
      <c r="A35" s="42">
        <v>32</v>
      </c>
      <c r="B35" s="43">
        <v>45194</v>
      </c>
      <c r="C35" s="44">
        <v>0.61101851851851852</v>
      </c>
      <c r="D35" s="45" t="s">
        <v>166</v>
      </c>
      <c r="E35" s="45" t="s">
        <v>7</v>
      </c>
      <c r="F35" s="45" t="s">
        <v>20</v>
      </c>
      <c r="G35" s="46" t="s">
        <v>19</v>
      </c>
      <c r="H35" s="45" t="s">
        <v>32</v>
      </c>
      <c r="I35" s="45" t="s">
        <v>38</v>
      </c>
      <c r="J35" s="45"/>
      <c r="K35" s="47">
        <v>375</v>
      </c>
      <c r="L35" s="48">
        <v>130000</v>
      </c>
      <c r="M35" s="43" t="s">
        <v>106</v>
      </c>
    </row>
    <row r="36" spans="1:14" ht="75.75" customHeight="1" x14ac:dyDescent="0.25">
      <c r="A36" s="9">
        <v>33</v>
      </c>
      <c r="B36" s="10">
        <v>45194</v>
      </c>
      <c r="C36" s="11">
        <v>0.65248842592592593</v>
      </c>
      <c r="D36" s="13" t="s">
        <v>167</v>
      </c>
      <c r="E36" s="13" t="s">
        <v>54</v>
      </c>
      <c r="F36" s="13" t="s">
        <v>20</v>
      </c>
      <c r="G36" s="14" t="s">
        <v>58</v>
      </c>
      <c r="H36" s="13" t="s">
        <v>59</v>
      </c>
      <c r="I36" s="13" t="s">
        <v>57</v>
      </c>
      <c r="J36" s="13"/>
      <c r="K36" s="20">
        <v>208</v>
      </c>
      <c r="L36" s="4">
        <v>130000</v>
      </c>
      <c r="M36" s="10" t="s">
        <v>106</v>
      </c>
    </row>
    <row r="37" spans="1:14" ht="75.75" customHeight="1" x14ac:dyDescent="0.25">
      <c r="A37" s="9">
        <v>34</v>
      </c>
      <c r="B37" s="10">
        <v>45194</v>
      </c>
      <c r="C37" s="11">
        <v>0.66070601851851851</v>
      </c>
      <c r="D37" s="13" t="s">
        <v>168</v>
      </c>
      <c r="E37" s="13" t="s">
        <v>54</v>
      </c>
      <c r="F37" s="13" t="s">
        <v>20</v>
      </c>
      <c r="G37" s="14" t="s">
        <v>58</v>
      </c>
      <c r="H37" s="13" t="s">
        <v>59</v>
      </c>
      <c r="I37" s="13" t="s">
        <v>60</v>
      </c>
      <c r="J37" s="13"/>
      <c r="K37" s="20">
        <v>184</v>
      </c>
      <c r="L37" s="4">
        <v>130000</v>
      </c>
      <c r="M37" s="10" t="s">
        <v>106</v>
      </c>
    </row>
    <row r="38" spans="1:14" ht="75.75" customHeight="1" x14ac:dyDescent="0.25">
      <c r="A38" s="9">
        <v>35</v>
      </c>
      <c r="B38" s="10">
        <v>45194</v>
      </c>
      <c r="C38" s="11">
        <v>0.68331018518518516</v>
      </c>
      <c r="D38" s="13" t="s">
        <v>169</v>
      </c>
      <c r="E38" s="13" t="s">
        <v>13</v>
      </c>
      <c r="F38" s="13" t="s">
        <v>20</v>
      </c>
      <c r="G38" s="14" t="s">
        <v>64</v>
      </c>
      <c r="H38" s="13" t="s">
        <v>65</v>
      </c>
      <c r="I38" s="13"/>
      <c r="J38" s="13" t="s">
        <v>180</v>
      </c>
      <c r="K38" s="20" t="s">
        <v>181</v>
      </c>
      <c r="L38" s="4">
        <v>130000</v>
      </c>
      <c r="M38" s="10" t="s">
        <v>106</v>
      </c>
    </row>
    <row r="39" spans="1:14" ht="75.75" customHeight="1" x14ac:dyDescent="0.25">
      <c r="A39" s="9">
        <v>36</v>
      </c>
      <c r="B39" s="10">
        <v>45194</v>
      </c>
      <c r="C39" s="11">
        <v>0.71401620370370367</v>
      </c>
      <c r="D39" s="13" t="s">
        <v>170</v>
      </c>
      <c r="E39" s="13" t="s">
        <v>67</v>
      </c>
      <c r="F39" s="13" t="s">
        <v>20</v>
      </c>
      <c r="G39" s="14" t="s">
        <v>69</v>
      </c>
      <c r="H39" s="13" t="s">
        <v>68</v>
      </c>
      <c r="I39" s="13" t="s">
        <v>66</v>
      </c>
      <c r="J39" s="13"/>
      <c r="K39" s="20">
        <v>351</v>
      </c>
      <c r="L39" s="4">
        <v>130000</v>
      </c>
      <c r="M39" s="10" t="s">
        <v>106</v>
      </c>
    </row>
    <row r="40" spans="1:14" ht="75.75" customHeight="1" x14ac:dyDescent="0.25">
      <c r="A40" s="9">
        <v>37</v>
      </c>
      <c r="B40" s="10">
        <v>45195</v>
      </c>
      <c r="C40" s="11">
        <v>0.38754629629629633</v>
      </c>
      <c r="D40" s="13" t="s">
        <v>171</v>
      </c>
      <c r="E40" s="13" t="s">
        <v>83</v>
      </c>
      <c r="F40" s="13" t="s">
        <v>20</v>
      </c>
      <c r="G40" s="14" t="s">
        <v>101</v>
      </c>
      <c r="H40" s="13" t="s">
        <v>84</v>
      </c>
      <c r="I40" s="13" t="s">
        <v>85</v>
      </c>
      <c r="J40" s="13"/>
      <c r="K40" s="20">
        <v>617</v>
      </c>
      <c r="L40" s="4">
        <v>130000</v>
      </c>
      <c r="M40" s="10" t="s">
        <v>106</v>
      </c>
    </row>
    <row r="41" spans="1:14" ht="75.75" customHeight="1" x14ac:dyDescent="0.25">
      <c r="A41" s="9">
        <v>38</v>
      </c>
      <c r="B41" s="10">
        <v>45195</v>
      </c>
      <c r="C41" s="11">
        <v>0.40079861111111109</v>
      </c>
      <c r="D41" s="13" t="s">
        <v>172</v>
      </c>
      <c r="E41" s="13" t="s">
        <v>120</v>
      </c>
      <c r="F41" s="13" t="s">
        <v>20</v>
      </c>
      <c r="G41" s="14" t="s">
        <v>121</v>
      </c>
      <c r="H41" s="13" t="s">
        <v>122</v>
      </c>
      <c r="I41" s="13"/>
      <c r="J41" s="13" t="s">
        <v>74</v>
      </c>
      <c r="K41" s="20" t="s">
        <v>179</v>
      </c>
      <c r="L41" s="4">
        <v>122000</v>
      </c>
      <c r="M41" s="10" t="s">
        <v>106</v>
      </c>
    </row>
    <row r="42" spans="1:14" ht="75.75" customHeight="1" x14ac:dyDescent="0.25">
      <c r="A42" s="9">
        <v>39</v>
      </c>
      <c r="B42" s="10">
        <v>45195</v>
      </c>
      <c r="C42" s="11">
        <v>0.46082175925925922</v>
      </c>
      <c r="D42" s="13" t="s">
        <v>173</v>
      </c>
      <c r="E42" s="13" t="s">
        <v>8</v>
      </c>
      <c r="F42" s="13" t="s">
        <v>23</v>
      </c>
      <c r="G42" s="14" t="s">
        <v>21</v>
      </c>
      <c r="H42" s="12" t="s">
        <v>33</v>
      </c>
      <c r="I42" s="13" t="s">
        <v>174</v>
      </c>
      <c r="J42" s="13"/>
      <c r="K42" s="20">
        <v>480</v>
      </c>
      <c r="L42" s="4">
        <v>130000</v>
      </c>
      <c r="M42" s="10" t="s">
        <v>106</v>
      </c>
    </row>
    <row r="43" spans="1:14" ht="75.75" customHeight="1" x14ac:dyDescent="0.25">
      <c r="A43" s="9">
        <v>40</v>
      </c>
      <c r="B43" s="10">
        <v>45195</v>
      </c>
      <c r="C43" s="11">
        <v>0.46192129629629625</v>
      </c>
      <c r="D43" s="13" t="s">
        <v>175</v>
      </c>
      <c r="E43" s="13" t="s">
        <v>8</v>
      </c>
      <c r="F43" s="13" t="s">
        <v>23</v>
      </c>
      <c r="G43" s="14" t="s">
        <v>21</v>
      </c>
      <c r="H43" s="12" t="s">
        <v>33</v>
      </c>
      <c r="I43" s="13" t="s">
        <v>34</v>
      </c>
      <c r="J43" s="21"/>
      <c r="K43" s="20">
        <v>714</v>
      </c>
      <c r="L43" s="4">
        <v>130000</v>
      </c>
      <c r="M43" s="10" t="s">
        <v>106</v>
      </c>
    </row>
    <row r="44" spans="1:14" ht="75.75" customHeight="1" x14ac:dyDescent="0.25">
      <c r="A44" s="9">
        <v>41</v>
      </c>
      <c r="B44" s="10">
        <v>45195</v>
      </c>
      <c r="C44" s="11">
        <v>0.59385416666666668</v>
      </c>
      <c r="D44" s="13" t="s">
        <v>186</v>
      </c>
      <c r="E44" s="13" t="s">
        <v>187</v>
      </c>
      <c r="F44" s="13" t="s">
        <v>20</v>
      </c>
      <c r="G44" s="14" t="s">
        <v>188</v>
      </c>
      <c r="H44" s="13" t="s">
        <v>189</v>
      </c>
      <c r="I44" s="13" t="s">
        <v>190</v>
      </c>
      <c r="J44" s="13"/>
      <c r="K44" s="20">
        <v>703</v>
      </c>
      <c r="L44" s="4">
        <v>130000</v>
      </c>
      <c r="M44" s="10" t="s">
        <v>106</v>
      </c>
    </row>
    <row r="45" spans="1:14" ht="75.75" customHeight="1" x14ac:dyDescent="0.25">
      <c r="A45" s="9">
        <v>42</v>
      </c>
      <c r="B45" s="10">
        <v>45196</v>
      </c>
      <c r="C45" s="11">
        <v>0.45194444444444443</v>
      </c>
      <c r="D45" s="13" t="s">
        <v>191</v>
      </c>
      <c r="E45" s="13" t="s">
        <v>192</v>
      </c>
      <c r="F45" s="13" t="s">
        <v>20</v>
      </c>
      <c r="G45" s="14" t="s">
        <v>193</v>
      </c>
      <c r="H45" s="13" t="s">
        <v>194</v>
      </c>
      <c r="I45" s="13"/>
      <c r="J45" s="13" t="s">
        <v>195</v>
      </c>
      <c r="K45" s="20" t="s">
        <v>196</v>
      </c>
      <c r="L45" s="4">
        <v>130000</v>
      </c>
      <c r="M45" s="10" t="s">
        <v>106</v>
      </c>
    </row>
    <row r="46" spans="1:14" ht="75.75" customHeight="1" x14ac:dyDescent="0.25">
      <c r="A46" s="9">
        <v>43</v>
      </c>
      <c r="B46" s="10">
        <v>45196</v>
      </c>
      <c r="C46" s="11">
        <v>0.4660069444444444</v>
      </c>
      <c r="D46" s="23" t="s">
        <v>197</v>
      </c>
      <c r="E46" s="23" t="s">
        <v>198</v>
      </c>
      <c r="F46" s="23" t="s">
        <v>20</v>
      </c>
      <c r="G46" s="29" t="s">
        <v>199</v>
      </c>
      <c r="H46" s="23" t="s">
        <v>200</v>
      </c>
      <c r="I46" s="23" t="s">
        <v>201</v>
      </c>
      <c r="J46" s="23"/>
      <c r="K46" s="24">
        <v>472</v>
      </c>
      <c r="L46" s="17">
        <v>130000</v>
      </c>
      <c r="M46" s="22" t="s">
        <v>106</v>
      </c>
    </row>
    <row r="47" spans="1:14" ht="75.75" customHeight="1" x14ac:dyDescent="0.25">
      <c r="A47" s="9">
        <v>44</v>
      </c>
      <c r="B47" s="10">
        <v>45196</v>
      </c>
      <c r="C47" s="11">
        <v>0.51069444444444445</v>
      </c>
      <c r="D47" s="13" t="s">
        <v>202</v>
      </c>
      <c r="E47" s="13" t="s">
        <v>11</v>
      </c>
      <c r="F47" s="13" t="s">
        <v>26</v>
      </c>
      <c r="G47" s="14" t="s">
        <v>25</v>
      </c>
      <c r="H47" s="13" t="s">
        <v>37</v>
      </c>
      <c r="I47" s="13" t="s">
        <v>40</v>
      </c>
      <c r="J47" s="13"/>
      <c r="K47" s="20">
        <v>363</v>
      </c>
      <c r="L47" s="4">
        <v>130000</v>
      </c>
      <c r="M47" s="10" t="s">
        <v>106</v>
      </c>
    </row>
    <row r="48" spans="1:14" ht="75.75" customHeight="1" x14ac:dyDescent="0.25">
      <c r="A48" s="9">
        <v>45</v>
      </c>
      <c r="B48" s="25">
        <v>45196</v>
      </c>
      <c r="C48" s="26">
        <v>0.64626157407407414</v>
      </c>
      <c r="D48" s="27" t="s">
        <v>203</v>
      </c>
      <c r="E48" s="27" t="s">
        <v>10</v>
      </c>
      <c r="F48" s="27" t="s">
        <v>20</v>
      </c>
      <c r="G48" s="30" t="s">
        <v>24</v>
      </c>
      <c r="H48" s="18" t="s">
        <v>36</v>
      </c>
      <c r="I48" s="27" t="s">
        <v>39</v>
      </c>
      <c r="J48" s="27"/>
      <c r="K48" s="28">
        <v>324</v>
      </c>
      <c r="L48" s="19">
        <v>130000</v>
      </c>
      <c r="M48" s="25" t="s">
        <v>106</v>
      </c>
    </row>
    <row r="49" spans="1:13" ht="75.75" customHeight="1" x14ac:dyDescent="0.25">
      <c r="A49" s="9">
        <v>46</v>
      </c>
      <c r="B49" s="10">
        <v>45196</v>
      </c>
      <c r="C49" s="11">
        <v>0.65498842592592588</v>
      </c>
      <c r="D49" s="13" t="s">
        <v>204</v>
      </c>
      <c r="E49" s="13" t="s">
        <v>102</v>
      </c>
      <c r="F49" s="13" t="s">
        <v>20</v>
      </c>
      <c r="G49" s="14" t="s">
        <v>105</v>
      </c>
      <c r="H49" s="13" t="s">
        <v>103</v>
      </c>
      <c r="I49" s="13"/>
      <c r="J49" s="13" t="s">
        <v>104</v>
      </c>
      <c r="K49" s="20" t="s">
        <v>205</v>
      </c>
      <c r="L49" s="4">
        <v>114400</v>
      </c>
      <c r="M49" s="10" t="s">
        <v>106</v>
      </c>
    </row>
    <row r="50" spans="1:13" ht="75.75" customHeight="1" x14ac:dyDescent="0.25">
      <c r="A50" s="9">
        <v>47</v>
      </c>
      <c r="B50" s="10">
        <v>45196</v>
      </c>
      <c r="C50" s="11">
        <v>0.93822916666666656</v>
      </c>
      <c r="D50" s="13" t="s">
        <v>211</v>
      </c>
      <c r="E50" s="32" t="s">
        <v>206</v>
      </c>
      <c r="F50" s="32" t="s">
        <v>20</v>
      </c>
      <c r="G50" s="33" t="s">
        <v>207</v>
      </c>
      <c r="H50" s="32" t="s">
        <v>208</v>
      </c>
      <c r="I50" s="32"/>
      <c r="J50" s="32" t="s">
        <v>209</v>
      </c>
      <c r="K50" s="20" t="s">
        <v>210</v>
      </c>
      <c r="L50" s="4">
        <v>130000</v>
      </c>
      <c r="M50" s="10" t="s">
        <v>106</v>
      </c>
    </row>
    <row r="51" spans="1:13" ht="75.75" customHeight="1" x14ac:dyDescent="0.25">
      <c r="A51" s="9">
        <v>48</v>
      </c>
      <c r="B51" s="10">
        <v>45197</v>
      </c>
      <c r="C51" s="11">
        <v>0.5643055555555555</v>
      </c>
      <c r="D51" s="13" t="s">
        <v>212</v>
      </c>
      <c r="E51" s="13" t="s">
        <v>213</v>
      </c>
      <c r="F51" s="13" t="s">
        <v>26</v>
      </c>
      <c r="G51" s="14" t="s">
        <v>214</v>
      </c>
      <c r="H51" s="13" t="s">
        <v>217</v>
      </c>
      <c r="I51" s="13"/>
      <c r="J51" s="13" t="s">
        <v>216</v>
      </c>
      <c r="K51" s="20" t="s">
        <v>215</v>
      </c>
      <c r="L51" s="4">
        <v>109000</v>
      </c>
      <c r="M51" s="10" t="s">
        <v>106</v>
      </c>
    </row>
    <row r="52" spans="1:13" ht="35.1" customHeight="1" x14ac:dyDescent="0.25">
      <c r="I52" s="50" t="s">
        <v>218</v>
      </c>
      <c r="J52" s="50"/>
      <c r="K52" s="51"/>
      <c r="L52" s="52">
        <f>SUM(L4:L51)</f>
        <v>5892300</v>
      </c>
      <c r="M52" s="7"/>
    </row>
    <row r="53" spans="1:13" ht="35.1" customHeight="1" x14ac:dyDescent="0.25">
      <c r="I53" s="50" t="s">
        <v>219</v>
      </c>
      <c r="J53" s="50"/>
      <c r="K53" s="51"/>
      <c r="L53" s="52">
        <v>3800000</v>
      </c>
      <c r="M53" s="8"/>
    </row>
    <row r="54" spans="1:13" ht="34.5" customHeight="1" x14ac:dyDescent="0.25">
      <c r="I54" s="53" t="s">
        <v>220</v>
      </c>
      <c r="J54" s="53"/>
      <c r="K54" s="54"/>
      <c r="L54" s="52">
        <f>L53-L52</f>
        <v>-2092300</v>
      </c>
    </row>
  </sheetData>
  <autoFilter ref="B3:M54" xr:uid="{86BEA21C-B84C-4F3A-9349-72DC5A8E4742}"/>
  <sortState xmlns:xlrd2="http://schemas.microsoft.com/office/spreadsheetml/2017/richdata2" ref="B4:N51">
    <sortCondition ref="B4:B51"/>
    <sortCondition ref="C4:C51"/>
  </sortState>
  <mergeCells count="3">
    <mergeCell ref="I52:J52"/>
    <mergeCell ref="I53:J53"/>
    <mergeCell ref="I54:J54"/>
  </mergeCells>
  <phoneticPr fontId="5" type="noConversion"/>
  <pageMargins left="0.70866141732283472" right="0.70866141732283472" top="0.78740157480314965" bottom="0.78740157480314965" header="0.31496062992125984" footer="0.31496062992125984"/>
  <pageSetup paperSize="8" scale="4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 DP PPVP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2022-11-21T09:25:57Z</cp:lastPrinted>
  <dcterms:created xsi:type="dcterms:W3CDTF">2015-05-12T05:59:26Z</dcterms:created>
  <dcterms:modified xsi:type="dcterms:W3CDTF">2023-10-30T06:57:36Z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2021-12-08T10:04:15Z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96533e3d-533a-497b-806a-92fd98635c60</vt:lpwstr>
  </property>
  <property fmtid="{D5CDD505-2E9C-101B-9397-08002B2CF9AE}" pid="8" name="MSIP_Label_63ff9749-f68b-40ec-aa05-229831920469_ContentBits">
    <vt:lpwstr>2</vt:lpwstr>
  </property>
</Properties>
</file>