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kub_novak_msk_cz/Documents/JESSICA/JESSICA MSK/JESSICA III/Materiály/2023_11_20 Rozpočet JESSICA RK/"/>
    </mc:Choice>
  </mc:AlternateContent>
  <xr:revisionPtr revIDLastSave="2" documentId="8_{0955E7D0-F1B5-4F5B-BE27-B81A5FC2CA4E}" xr6:coauthVersionLast="47" xr6:coauthVersionMax="47" xr10:uidLastSave="{1209E548-883E-43CA-8CB0-3A02148FAECE}"/>
  <bookViews>
    <workbookView xWindow="15285" yWindow="1320" windowWidth="23115" windowHeight="12870" xr2:uid="{00000000-000D-0000-FFFF-FFFF00000000}"/>
  </bookViews>
  <sheets>
    <sheet name="R Jessica 2022" sheetId="1" r:id="rId1"/>
  </sheets>
  <definedNames>
    <definedName name="_xlnm.Print_Area" localSheetId="0">'R Jessica 2022'!$A$1:$F$45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18" i="1"/>
  <c r="E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Novák Jakub</author>
  </authors>
  <commentList>
    <comment ref="D30" authorId="0" shapeId="0" xr:uid="{1A3150CA-0ED8-4629-A1E1-CAA3528AC7B7}">
      <text>
        <r>
          <rPr>
            <b/>
            <sz val="9"/>
            <color indexed="81"/>
            <rFont val="Tahoma"/>
            <family val="2"/>
            <charset val="238"/>
          </rPr>
          <t>Novák Jakub:</t>
        </r>
        <r>
          <rPr>
            <sz val="9"/>
            <color indexed="81"/>
            <rFont val="Tahoma"/>
            <family val="2"/>
            <charset val="238"/>
          </rPr>
          <t xml:space="preserve">
Uhlířov 3,428.982,67
Staré Heřminovy 3.190.000</t>
        </r>
      </text>
    </comment>
  </commentList>
</comments>
</file>

<file path=xl/sharedStrings.xml><?xml version="1.0" encoding="utf-8"?>
<sst xmlns="http://schemas.openxmlformats.org/spreadsheetml/2006/main" count="54" uniqueCount="28">
  <si>
    <t>Rok</t>
  </si>
  <si>
    <t>Tvorba fondu v tis. Kč</t>
  </si>
  <si>
    <t>Čerpání fondu v tis. Kč</t>
  </si>
  <si>
    <t>x</t>
  </si>
  <si>
    <t>Prostředky vrácené na základě operačních smluv s FRM</t>
  </si>
  <si>
    <t>Připsané úroky na zvláštním bankovním účtu fondu</t>
  </si>
  <si>
    <t xml:space="preserve">Zůstatek v tis. Kč </t>
  </si>
  <si>
    <t>Přehled tvorby a čerpání Fondu finančních zdrojů JESSICA na rok 2023</t>
  </si>
  <si>
    <t>Rozpočet Fondu finančních zdrojů JESSICA na rok 2024</t>
  </si>
  <si>
    <t>Předpokládaný zůstatek na účtu fondu k 1. 1. 2024</t>
  </si>
  <si>
    <t>Předpokládaný zůstatek na účtu fondu k 31. 12. 2023</t>
  </si>
  <si>
    <t>Splátky jistin: FN JESSICA II a III</t>
  </si>
  <si>
    <t>Prostředky vyplacené: FN JESSICA II a III</t>
  </si>
  <si>
    <t>Připsané úroky: FN Jessica indiv.úvěry</t>
  </si>
  <si>
    <t xml:space="preserve">Prostředky vyplacené: FN JESSICA III </t>
  </si>
  <si>
    <t>Splátky jistin dle úvěrových smluv: FN  JESSICA II a III</t>
  </si>
  <si>
    <t>Připsané úroky dle úvěrových smluv: FN JESSICA II a III</t>
  </si>
  <si>
    <t>Připsané úroky: FN JESSICA II a III</t>
  </si>
  <si>
    <t>ROZPOČET Fondu finančních zdrojů JESSICA na rok 2024</t>
  </si>
  <si>
    <t>Příloha č. 2 materiálu</t>
  </si>
  <si>
    <t>Převod prostředků do fondu Strategických projektů</t>
  </si>
  <si>
    <t xml:space="preserve">Připsané úroky za indiv. úvěry </t>
  </si>
  <si>
    <t>Prostředky vrácené: FN JESSICA indiv. úvěry</t>
  </si>
  <si>
    <t>Příděl prostředků z rozpočtu kraje</t>
  </si>
  <si>
    <t>Prostředky vyplacené: FN JESSICA indiv. úvěry</t>
  </si>
  <si>
    <t>Zůstatek na účtu fondu k 1. 1. 2023</t>
  </si>
  <si>
    <t>Pohledávka vůči společnosti URBAN - Sberbank CZ, a.s. v likvidaci</t>
  </si>
  <si>
    <t>Předpokládaný zůstatek na účtu fondu k 31.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</si>
</sst>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u/>
      <sz val="11"/>
      <name val="Tahoma"/>
      <family val="2"/>
      <charset val="238"/>
    </font>
    <font>
      <i/>
      <sz val="10"/>
      <color theme="1"/>
      <name val="Tahoma"/>
      <family val="2"/>
      <charset val="238"/>
    </font>
    <font>
      <strike/>
      <sz val="10"/>
      <color theme="1"/>
      <name val="Calibri Light"/>
      <family val="2"/>
      <charset val="238"/>
    </font>
    <font>
      <strike/>
      <sz val="11"/>
      <name val="Calibri Light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3" borderId="0" xfId="0" applyFont="1" applyFill="1"/>
    <xf numFmtId="3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3" fontId="1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7" fillId="0" borderId="0" xfId="0" applyFont="1"/>
    <xf numFmtId="3" fontId="5" fillId="3" borderId="0" xfId="0" applyNumberFormat="1" applyFont="1" applyFill="1"/>
    <xf numFmtId="4" fontId="5" fillId="3" borderId="0" xfId="0" applyNumberFormat="1" applyFont="1" applyFill="1"/>
    <xf numFmtId="164" fontId="0" fillId="0" borderId="0" xfId="0" applyNumberFormat="1"/>
    <xf numFmtId="3" fontId="1" fillId="0" borderId="12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4" fontId="10" fillId="0" borderId="0" xfId="0" applyNumberFormat="1" applyFont="1"/>
    <xf numFmtId="3" fontId="2" fillId="0" borderId="9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1"/>
  <sheetViews>
    <sheetView tabSelected="1" topLeftCell="A7" zoomScale="130" zoomScaleNormal="130" workbookViewId="0">
      <selection activeCell="F37" sqref="F37"/>
    </sheetView>
  </sheetViews>
  <sheetFormatPr defaultColWidth="9.140625" defaultRowHeight="12.75" x14ac:dyDescent="0.2"/>
  <cols>
    <col min="1" max="1" width="11.28515625" style="1" customWidth="1"/>
    <col min="2" max="2" width="60" style="1" customWidth="1"/>
    <col min="3" max="3" width="13.28515625" style="1" customWidth="1"/>
    <col min="4" max="4" width="13" style="1" customWidth="1"/>
    <col min="5" max="5" width="14.7109375" style="1" customWidth="1"/>
    <col min="6" max="6" width="13.42578125" style="1" bestFit="1" customWidth="1"/>
    <col min="7" max="7" width="9.140625" style="1"/>
    <col min="8" max="8" width="13.28515625" style="1" customWidth="1"/>
    <col min="9" max="9" width="22.5703125" style="1" customWidth="1"/>
    <col min="10" max="10" width="12.42578125" style="1" bestFit="1" customWidth="1"/>
    <col min="11" max="11" width="9.140625" style="1"/>
    <col min="12" max="12" width="10.7109375" style="1" bestFit="1" customWidth="1"/>
    <col min="13" max="16384" width="9.140625" style="1"/>
  </cols>
  <sheetData>
    <row r="1" spans="1:10" x14ac:dyDescent="0.2">
      <c r="A1" s="1" t="s">
        <v>19</v>
      </c>
    </row>
    <row r="2" spans="1:10" ht="14.25" x14ac:dyDescent="0.2">
      <c r="A2" s="36" t="s">
        <v>18</v>
      </c>
      <c r="B2" s="36"/>
      <c r="C2" s="36"/>
      <c r="D2" s="36"/>
      <c r="E2" s="36"/>
    </row>
    <row r="3" spans="1:10" x14ac:dyDescent="0.2">
      <c r="A3" s="2"/>
    </row>
    <row r="4" spans="1:10" x14ac:dyDescent="0.2">
      <c r="A4" s="2"/>
    </row>
    <row r="5" spans="1:10" s="3" customFormat="1" x14ac:dyDescent="0.2">
      <c r="A5" s="6"/>
      <c r="B5" s="4"/>
      <c r="C5" s="7"/>
      <c r="D5" s="7"/>
      <c r="E5" s="5"/>
    </row>
    <row r="6" spans="1:10" s="26" customFormat="1" ht="13.5" customHeight="1" thickBot="1" x14ac:dyDescent="0.25">
      <c r="A6" s="11"/>
      <c r="B6" s="12"/>
      <c r="C6" s="13"/>
      <c r="D6" s="13"/>
      <c r="E6" s="34"/>
    </row>
    <row r="7" spans="1:10" s="26" customFormat="1" ht="31.5" customHeight="1" thickBot="1" x14ac:dyDescent="0.25">
      <c r="A7" s="40" t="s">
        <v>7</v>
      </c>
      <c r="B7" s="41"/>
      <c r="C7" s="41"/>
      <c r="D7" s="41"/>
      <c r="E7" s="42"/>
    </row>
    <row r="8" spans="1:10" s="27" customFormat="1" ht="26.25" thickBot="1" x14ac:dyDescent="0.3">
      <c r="A8" s="8" t="s">
        <v>0</v>
      </c>
      <c r="B8" s="9"/>
      <c r="C8" s="10" t="s">
        <v>1</v>
      </c>
      <c r="D8" s="10" t="s">
        <v>2</v>
      </c>
      <c r="E8" s="9" t="s">
        <v>6</v>
      </c>
    </row>
    <row r="9" spans="1:10" s="26" customFormat="1" x14ac:dyDescent="0.2">
      <c r="A9" s="37">
        <v>2023</v>
      </c>
      <c r="B9" s="20" t="s">
        <v>25</v>
      </c>
      <c r="C9" s="15" t="s">
        <v>3</v>
      </c>
      <c r="D9" s="16" t="s">
        <v>3</v>
      </c>
      <c r="E9" s="32">
        <v>267655</v>
      </c>
      <c r="F9" s="33"/>
    </row>
    <row r="10" spans="1:10" s="26" customFormat="1" x14ac:dyDescent="0.2">
      <c r="A10" s="38"/>
      <c r="B10" s="21" t="s">
        <v>4</v>
      </c>
      <c r="C10" s="31">
        <v>15126</v>
      </c>
      <c r="D10" s="17" t="s">
        <v>3</v>
      </c>
      <c r="E10" s="18"/>
      <c r="F10" s="33"/>
      <c r="G10" s="33"/>
    </row>
    <row r="11" spans="1:10" s="26" customFormat="1" x14ac:dyDescent="0.2">
      <c r="A11" s="38"/>
      <c r="B11" s="21" t="s">
        <v>11</v>
      </c>
      <c r="C11" s="31">
        <v>22723</v>
      </c>
      <c r="D11" s="17" t="s">
        <v>3</v>
      </c>
      <c r="E11" s="18"/>
      <c r="F11" s="33"/>
      <c r="G11" s="33"/>
    </row>
    <row r="12" spans="1:10" s="26" customFormat="1" x14ac:dyDescent="0.2">
      <c r="A12" s="38"/>
      <c r="B12" s="21" t="s">
        <v>17</v>
      </c>
      <c r="C12" s="31">
        <v>6261</v>
      </c>
      <c r="D12" s="17" t="s">
        <v>3</v>
      </c>
      <c r="E12" s="18"/>
      <c r="F12" s="33"/>
      <c r="G12" s="33"/>
      <c r="H12" s="33"/>
      <c r="I12" s="33"/>
    </row>
    <row r="13" spans="1:10" s="26" customFormat="1" x14ac:dyDescent="0.2">
      <c r="A13" s="38"/>
      <c r="B13" s="21" t="s">
        <v>22</v>
      </c>
      <c r="C13" s="31">
        <v>61211.999000000003</v>
      </c>
      <c r="D13" s="31" t="s">
        <v>3</v>
      </c>
      <c r="E13" s="18"/>
      <c r="F13" s="33"/>
      <c r="G13" s="33"/>
      <c r="H13" s="33"/>
      <c r="I13" s="33"/>
    </row>
    <row r="14" spans="1:10" s="26" customFormat="1" x14ac:dyDescent="0.2">
      <c r="A14" s="38"/>
      <c r="B14" s="21" t="s">
        <v>21</v>
      </c>
      <c r="C14" s="17">
        <v>342</v>
      </c>
      <c r="D14" s="17" t="s">
        <v>3</v>
      </c>
      <c r="E14" s="18"/>
      <c r="F14" s="33"/>
      <c r="G14" s="33"/>
      <c r="H14" s="33"/>
      <c r="I14" s="33"/>
    </row>
    <row r="15" spans="1:10" s="26" customFormat="1" x14ac:dyDescent="0.2">
      <c r="A15" s="38"/>
      <c r="B15" s="21" t="s">
        <v>5</v>
      </c>
      <c r="C15" s="31">
        <v>13512</v>
      </c>
      <c r="D15" s="17" t="s">
        <v>3</v>
      </c>
      <c r="E15" s="18"/>
      <c r="F15" s="33"/>
      <c r="G15" s="33"/>
    </row>
    <row r="16" spans="1:10" s="26" customFormat="1" x14ac:dyDescent="0.2">
      <c r="A16" s="38"/>
      <c r="B16" s="21" t="s">
        <v>20</v>
      </c>
      <c r="C16" s="31" t="s">
        <v>3</v>
      </c>
      <c r="D16" s="31">
        <v>100000</v>
      </c>
      <c r="E16" s="18"/>
      <c r="F16" s="33"/>
      <c r="G16" s="33"/>
      <c r="I16" s="33"/>
      <c r="J16" s="33"/>
    </row>
    <row r="17" spans="1:12" s="26" customFormat="1" x14ac:dyDescent="0.2">
      <c r="A17" s="38"/>
      <c r="B17" s="21" t="s">
        <v>12</v>
      </c>
      <c r="C17" s="17" t="s">
        <v>3</v>
      </c>
      <c r="D17" s="31">
        <v>78810</v>
      </c>
      <c r="E17" s="18"/>
      <c r="F17" s="33"/>
      <c r="G17" s="33"/>
      <c r="H17" s="33"/>
      <c r="I17" s="33"/>
    </row>
    <row r="18" spans="1:12" ht="13.5" customHeight="1" thickBot="1" x14ac:dyDescent="0.25">
      <c r="A18" s="39"/>
      <c r="B18" s="22" t="s">
        <v>10</v>
      </c>
      <c r="C18" s="19"/>
      <c r="D18" s="19"/>
      <c r="E18" s="35">
        <f>E9+C10+C11+C12+C13+C14+C15-D16-D17</f>
        <v>208020.99900000001</v>
      </c>
      <c r="G18" s="23"/>
    </row>
    <row r="19" spans="1:12" ht="30" customHeight="1" thickBot="1" x14ac:dyDescent="0.25">
      <c r="A19" s="6"/>
    </row>
    <row r="20" spans="1:12" ht="27" customHeight="1" thickBot="1" x14ac:dyDescent="0.25">
      <c r="A20" s="40" t="s">
        <v>8</v>
      </c>
      <c r="B20" s="41"/>
      <c r="C20" s="41"/>
      <c r="D20" s="41"/>
      <c r="E20" s="42"/>
      <c r="J20" s="24"/>
      <c r="L20" s="24"/>
    </row>
    <row r="21" spans="1:12" ht="26.25" thickBot="1" x14ac:dyDescent="0.25">
      <c r="A21" s="8" t="s">
        <v>0</v>
      </c>
      <c r="B21" s="9"/>
      <c r="C21" s="10" t="s">
        <v>1</v>
      </c>
      <c r="D21" s="10" t="s">
        <v>2</v>
      </c>
      <c r="E21" s="9" t="s">
        <v>6</v>
      </c>
      <c r="J21" s="24"/>
      <c r="L21" s="24"/>
    </row>
    <row r="22" spans="1:12" x14ac:dyDescent="0.2">
      <c r="A22" s="37">
        <v>2024</v>
      </c>
      <c r="B22" s="20" t="s">
        <v>9</v>
      </c>
      <c r="C22" s="15" t="s">
        <v>3</v>
      </c>
      <c r="D22" s="16" t="s">
        <v>3</v>
      </c>
      <c r="E22" s="32">
        <f>E18</f>
        <v>208020.99900000001</v>
      </c>
      <c r="J22" s="24"/>
      <c r="L22" s="24"/>
    </row>
    <row r="23" spans="1:12" x14ac:dyDescent="0.2">
      <c r="A23" s="38"/>
      <c r="B23" s="21" t="s">
        <v>4</v>
      </c>
      <c r="C23" s="31">
        <v>15125</v>
      </c>
      <c r="D23" s="17" t="s">
        <v>3</v>
      </c>
      <c r="E23" s="18"/>
      <c r="J23" s="24"/>
      <c r="L23" s="24"/>
    </row>
    <row r="24" spans="1:12" x14ac:dyDescent="0.2">
      <c r="A24" s="38"/>
      <c r="B24" s="21" t="s">
        <v>26</v>
      </c>
      <c r="C24" s="31">
        <v>480.17052000000001</v>
      </c>
      <c r="D24" s="17" t="s">
        <v>3</v>
      </c>
      <c r="E24" s="18"/>
      <c r="J24" s="24"/>
      <c r="L24" s="24"/>
    </row>
    <row r="25" spans="1:12" x14ac:dyDescent="0.2">
      <c r="A25" s="38"/>
      <c r="B25" s="21" t="s">
        <v>15</v>
      </c>
      <c r="C25" s="31">
        <v>11936</v>
      </c>
      <c r="D25" s="17" t="s">
        <v>3</v>
      </c>
      <c r="E25" s="18"/>
      <c r="H25" s="24"/>
      <c r="I25" s="25"/>
      <c r="J25" s="25"/>
      <c r="L25" s="24"/>
    </row>
    <row r="26" spans="1:12" x14ac:dyDescent="0.2">
      <c r="A26" s="38"/>
      <c r="B26" s="21" t="s">
        <v>16</v>
      </c>
      <c r="C26" s="31">
        <v>3940</v>
      </c>
      <c r="D26" s="17" t="s">
        <v>3</v>
      </c>
      <c r="E26" s="18"/>
      <c r="H26" s="24"/>
      <c r="I26" s="25"/>
      <c r="J26" s="24"/>
      <c r="L26" s="24"/>
    </row>
    <row r="27" spans="1:12" x14ac:dyDescent="0.2">
      <c r="A27" s="38"/>
      <c r="B27" s="21" t="s">
        <v>23</v>
      </c>
      <c r="C27" s="31">
        <v>100000</v>
      </c>
      <c r="D27" s="17" t="s">
        <v>3</v>
      </c>
      <c r="E27" s="18"/>
      <c r="H27" s="24"/>
      <c r="I27" s="25"/>
      <c r="J27" s="24"/>
      <c r="L27" s="24"/>
    </row>
    <row r="28" spans="1:12" x14ac:dyDescent="0.2">
      <c r="A28" s="38"/>
      <c r="B28" s="21" t="s">
        <v>5</v>
      </c>
      <c r="C28" s="31">
        <v>9000</v>
      </c>
      <c r="D28" s="17" t="s">
        <v>3</v>
      </c>
      <c r="E28" s="18"/>
      <c r="H28" s="24"/>
      <c r="I28" s="25"/>
      <c r="J28" s="24"/>
      <c r="K28" s="25"/>
      <c r="L28" s="24"/>
    </row>
    <row r="29" spans="1:12" hidden="1" x14ac:dyDescent="0.2">
      <c r="A29" s="38"/>
      <c r="B29" s="21" t="s">
        <v>13</v>
      </c>
      <c r="C29" s="31">
        <v>0</v>
      </c>
      <c r="D29" s="17" t="s">
        <v>3</v>
      </c>
      <c r="E29" s="18"/>
      <c r="H29" s="24"/>
      <c r="I29" s="25"/>
      <c r="J29" s="24"/>
      <c r="K29" s="25"/>
      <c r="L29" s="24"/>
    </row>
    <row r="30" spans="1:12" hidden="1" x14ac:dyDescent="0.2">
      <c r="A30" s="38"/>
      <c r="B30" s="21" t="s">
        <v>14</v>
      </c>
      <c r="C30" s="17" t="s">
        <v>3</v>
      </c>
      <c r="D30" s="31">
        <v>0</v>
      </c>
      <c r="E30" s="18"/>
      <c r="H30" s="24"/>
      <c r="I30" s="25"/>
      <c r="J30" s="24"/>
      <c r="K30" s="25"/>
      <c r="L30" s="24"/>
    </row>
    <row r="31" spans="1:12" ht="12.75" hidden="1" customHeight="1" x14ac:dyDescent="0.2">
      <c r="A31" s="38"/>
      <c r="B31" s="21" t="s">
        <v>24</v>
      </c>
      <c r="C31" s="17" t="s">
        <v>3</v>
      </c>
      <c r="D31" s="31">
        <v>0</v>
      </c>
      <c r="E31" s="18"/>
      <c r="H31" s="24"/>
      <c r="I31" s="25"/>
      <c r="J31" s="24"/>
      <c r="K31" s="25"/>
      <c r="L31" s="24"/>
    </row>
    <row r="32" spans="1:12" ht="12.75" customHeight="1" thickBot="1" x14ac:dyDescent="0.25">
      <c r="A32" s="39"/>
      <c r="B32" s="22" t="s">
        <v>27</v>
      </c>
      <c r="C32" s="19"/>
      <c r="D32" s="19"/>
      <c r="E32" s="35">
        <f>E22+C23+C24+C25+C26+C27+C28</f>
        <v>348502.16952</v>
      </c>
      <c r="H32" s="24"/>
      <c r="I32" s="25"/>
      <c r="J32" s="24"/>
      <c r="K32" s="25"/>
      <c r="L32" s="24"/>
    </row>
    <row r="33" spans="2:17" ht="12.75" customHeight="1" x14ac:dyDescent="0.2">
      <c r="F33" s="23"/>
      <c r="H33" s="24"/>
      <c r="I33" s="25"/>
      <c r="J33" s="24"/>
      <c r="K33" s="25"/>
      <c r="L33" s="24"/>
    </row>
    <row r="34" spans="2:17" ht="12.75" customHeight="1" x14ac:dyDescent="0.2">
      <c r="H34" s="24"/>
      <c r="I34" s="25"/>
      <c r="J34" s="24"/>
      <c r="K34" s="25"/>
      <c r="L34" s="24"/>
    </row>
    <row r="35" spans="2:17" x14ac:dyDescent="0.2">
      <c r="H35" s="24"/>
      <c r="I35" s="25"/>
      <c r="J35" s="24"/>
      <c r="K35" s="25"/>
      <c r="L35" s="24"/>
    </row>
    <row r="36" spans="2:17" x14ac:dyDescent="0.2">
      <c r="B36" s="30"/>
      <c r="H36" s="24"/>
      <c r="I36" s="25"/>
      <c r="J36" s="24"/>
      <c r="K36" s="25"/>
      <c r="L36" s="24"/>
    </row>
    <row r="37" spans="2:17" ht="13.5" customHeight="1" x14ac:dyDescent="0.2">
      <c r="H37" s="24"/>
      <c r="I37" s="25"/>
      <c r="J37" s="24"/>
      <c r="K37" s="25"/>
      <c r="L37" s="24"/>
    </row>
    <row r="38" spans="2:17" x14ac:dyDescent="0.2">
      <c r="H38" s="24"/>
    </row>
    <row r="41" spans="2:17" ht="51.75" customHeight="1" x14ac:dyDescent="0.2">
      <c r="F41" s="24"/>
      <c r="M41" s="24"/>
      <c r="O41" s="24"/>
    </row>
    <row r="42" spans="2:17" x14ac:dyDescent="0.2">
      <c r="M42" s="24"/>
      <c r="O42" s="24"/>
    </row>
    <row r="43" spans="2:17" x14ac:dyDescent="0.2">
      <c r="F43" s="23"/>
      <c r="M43" s="24"/>
      <c r="O43" s="24"/>
    </row>
    <row r="44" spans="2:17" x14ac:dyDescent="0.2">
      <c r="M44" s="24"/>
      <c r="O44" s="24"/>
    </row>
    <row r="45" spans="2:17" x14ac:dyDescent="0.2">
      <c r="K45" s="24"/>
      <c r="L45" s="25"/>
      <c r="M45" s="28"/>
      <c r="N45" s="28"/>
      <c r="O45" s="29"/>
      <c r="P45" s="14"/>
      <c r="Q45" s="14"/>
    </row>
    <row r="46" spans="2:17" x14ac:dyDescent="0.2">
      <c r="K46" s="24"/>
      <c r="L46" s="25"/>
      <c r="M46" s="24"/>
      <c r="N46" s="25"/>
      <c r="O46" s="24"/>
    </row>
    <row r="47" spans="2:17" x14ac:dyDescent="0.2">
      <c r="K47" s="24"/>
      <c r="L47" s="25"/>
      <c r="M47" s="24"/>
      <c r="N47" s="25"/>
      <c r="O47" s="24"/>
    </row>
    <row r="48" spans="2:17" x14ac:dyDescent="0.2">
      <c r="K48" s="24"/>
      <c r="L48" s="25"/>
      <c r="M48" s="24"/>
      <c r="N48" s="25"/>
      <c r="O48" s="24"/>
    </row>
    <row r="49" spans="11:15" x14ac:dyDescent="0.2">
      <c r="K49" s="24"/>
      <c r="L49" s="25"/>
      <c r="M49" s="24"/>
      <c r="N49" s="25"/>
      <c r="O49" s="24"/>
    </row>
    <row r="50" spans="11:15" x14ac:dyDescent="0.2">
      <c r="K50" s="24"/>
      <c r="L50" s="25"/>
      <c r="M50" s="24"/>
      <c r="N50" s="25"/>
      <c r="O50" s="24"/>
    </row>
    <row r="51" spans="11:15" x14ac:dyDescent="0.2">
      <c r="K51" s="24"/>
      <c r="L51" s="25"/>
      <c r="M51" s="24"/>
      <c r="N51" s="25"/>
      <c r="O51" s="24"/>
    </row>
  </sheetData>
  <mergeCells count="5">
    <mergeCell ref="A2:E2"/>
    <mergeCell ref="A9:A18"/>
    <mergeCell ref="A20:E20"/>
    <mergeCell ref="A22:A32"/>
    <mergeCell ref="A7:E7"/>
  </mergeCells>
  <pageMargins left="0.7" right="0.7" top="0.78740157499999996" bottom="0.78740157499999996" header="0.3" footer="0.3"/>
  <pageSetup paperSize="9" scale="75" orientation="landscape" r:id="rId1"/>
  <headerFooter>
    <oddHeader xml:space="preserve">&amp;LPříloha č. 3 k materiálu č.:
Počet stran přílohy: 1
</oddHeader>
    <oddFooter>&amp;L_x000D_&amp;1#&amp;"Calibri"&amp;9&amp;K000000 Klasifikace informací: Neveřejné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 Jessica 2022</vt:lpstr>
      <vt:lpstr>'R Jessica 2022'!Oblast_tisku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Novák Jakub</cp:lastModifiedBy>
  <cp:lastPrinted>2023-10-27T06:32:35Z</cp:lastPrinted>
  <dcterms:created xsi:type="dcterms:W3CDTF">2017-11-07T07:25:55Z</dcterms:created>
  <dcterms:modified xsi:type="dcterms:W3CDTF">2023-11-01T08:02:12Z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2023-10-18T07:56:38Z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0171eff6-ad1a-47d6-b8d0-4be1a319b240</vt:lpwstr>
  </property>
  <property fmtid="{D5CDD505-2E9C-101B-9397-08002B2CF9AE}" pid="8" name="MSIP_Label_215ad6d0-798b-44f9-b3fd-112ad6275fb4_ContentBits">
    <vt:lpwstr>2</vt:lpwstr>
  </property>
</Properties>
</file>