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u\ku\15_SOC\_dotace_MSK\_OU_Dotace MSK\_CH\DOTACE 2023\PSDP 2023\Výbor-podklady rozdělení dotace\"/>
    </mc:Choice>
  </mc:AlternateContent>
  <xr:revisionPtr revIDLastSave="0" documentId="13_ncr:1_{37F37A1C-F0DA-4A92-9573-DD5F45B501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SDP 3_23-materiál" sheetId="5" r:id="rId1"/>
  </sheets>
  <definedNames>
    <definedName name="_xlnm._FilterDatabase" localSheetId="0" hidden="1">'PSDP 3_23-materiál'!$A$3:$M$342</definedName>
    <definedName name="_xlnm.Print_Titles" localSheetId="0">'PSDP 3_23-materiál'!$3:$3</definedName>
    <definedName name="_xlnm.Print_Area" localSheetId="0">'PSDP 3_23-materiál'!$A$1:$M$343</definedName>
    <definedName name="Z_C9384DCE_D6CC_4764_85C9_73B0A6C755F1_.wvu.FilterData" localSheetId="0" hidden="1">'PSDP 3_23-materiál'!$A$4:$H$341</definedName>
    <definedName name="Z_E2C683B2_5EFB_41C1_946E_F85C93849A3C_.wvu.FilterData" localSheetId="0" hidden="1">'PSDP 3_23-materiál'!$A$4:$H$341</definedName>
  </definedNames>
  <calcPr calcId="191029"/>
  <customWorkbookViews>
    <customWorkbookView name="Weniger Alice – osobní zobrazení" guid="{C9384DCE-D6CC-4764-85C9-73B0A6C755F1}" mergeInterval="0" personalView="1" maximized="1" windowWidth="1916" windowHeight="855" tabRatio="584" activeSheetId="1"/>
    <customWorkbookView name="Chvostková Veronika – osobní zobrazení" guid="{E2C683B2-5EFB-41C1-946E-F85C93849A3C}" mergeInterval="0" personalView="1" maximized="1" windowWidth="1276" windowHeight="759" tabRatio="58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42" i="5" l="1"/>
  <c r="K340" i="5"/>
  <c r="K338" i="5"/>
  <c r="K334" i="5"/>
  <c r="K332" i="5"/>
  <c r="K330" i="5"/>
  <c r="K326" i="5"/>
  <c r="K324" i="5"/>
  <c r="K322" i="5"/>
  <c r="K320" i="5"/>
  <c r="K318" i="5"/>
  <c r="K244" i="5"/>
  <c r="K242" i="5"/>
  <c r="K240" i="5"/>
  <c r="K237" i="5"/>
  <c r="K235" i="5"/>
  <c r="K233" i="5"/>
  <c r="K230" i="5"/>
  <c r="K227" i="5"/>
  <c r="K225" i="5"/>
  <c r="K222" i="5"/>
  <c r="K220" i="5"/>
  <c r="K218" i="5"/>
  <c r="K216" i="5"/>
  <c r="K212" i="5"/>
  <c r="K210" i="5"/>
  <c r="K208" i="5"/>
  <c r="K205" i="5"/>
  <c r="K202" i="5"/>
  <c r="K185" i="5"/>
  <c r="K176" i="5"/>
  <c r="K171" i="5"/>
  <c r="K168" i="5"/>
  <c r="K163" i="5"/>
  <c r="K161" i="5"/>
  <c r="K158" i="5"/>
  <c r="K153" i="5"/>
  <c r="K139" i="5"/>
  <c r="K135" i="5"/>
  <c r="K126" i="5"/>
  <c r="K119" i="5"/>
  <c r="K116" i="5"/>
  <c r="K114" i="5"/>
  <c r="K112" i="5"/>
  <c r="K108" i="5"/>
  <c r="K105" i="5"/>
  <c r="K101" i="5"/>
  <c r="K95" i="5"/>
  <c r="K89" i="5"/>
  <c r="K83" i="5"/>
  <c r="K80" i="5"/>
  <c r="K73" i="5"/>
  <c r="K71" i="5"/>
  <c r="K65" i="5"/>
  <c r="K60" i="5"/>
  <c r="K55" i="5"/>
  <c r="K53" i="5"/>
  <c r="K51" i="5"/>
  <c r="K48" i="5"/>
  <c r="K15" i="5"/>
  <c r="K13" i="5"/>
  <c r="K9" i="5"/>
  <c r="K7" i="5"/>
  <c r="K5" i="5"/>
  <c r="K343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tc={065CCDE9-5721-4AD0-8B58-CE098C78697B}</author>
  </authors>
  <commentList>
    <comment ref="F141" authorId="0" shapeId="0" xr:uid="{065CCDE9-5721-4AD0-8B58-CE098C78697B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"Beskydské centrum duševního zdraví"</t>
      </text>
    </comment>
  </commentList>
</comments>
</file>

<file path=xl/sharedStrings.xml><?xml version="1.0" encoding="utf-8"?>
<sst xmlns="http://schemas.openxmlformats.org/spreadsheetml/2006/main" count="2371" uniqueCount="328">
  <si>
    <t>Druh sociální služby</t>
  </si>
  <si>
    <t>nízkoprahová zařízení pro děti a mládež</t>
  </si>
  <si>
    <t>terénní programy</t>
  </si>
  <si>
    <t>odborné sociální poradenství</t>
  </si>
  <si>
    <t>služby následné péče</t>
  </si>
  <si>
    <t>azylové domy</t>
  </si>
  <si>
    <t>noclehárny</t>
  </si>
  <si>
    <t>sociální rehabilitace</t>
  </si>
  <si>
    <t>nízkoprahová denní centra</t>
  </si>
  <si>
    <t>domovy se zvláštním režimem</t>
  </si>
  <si>
    <t>sociálně aktivizační služby pro seniory a osoby se zdravotním postižením</t>
  </si>
  <si>
    <t>sociálně aktivizační služby pro rodiny s dětmi</t>
  </si>
  <si>
    <t>Asociace TRIGON, o.p.s.</t>
  </si>
  <si>
    <t>chráněné bydlení</t>
  </si>
  <si>
    <t>intervenční centra</t>
  </si>
  <si>
    <t>Bruntálská dílna Polárka o.p.s.</t>
  </si>
  <si>
    <t>sociálně terapeutické dílny</t>
  </si>
  <si>
    <t>Bunkr, o.p.s.</t>
  </si>
  <si>
    <t>osobní asistence</t>
  </si>
  <si>
    <t>odlehčovací služby</t>
  </si>
  <si>
    <t>domovy pro seniory</t>
  </si>
  <si>
    <t>pečovatelská služba</t>
  </si>
  <si>
    <t>domovy pro osoby se zdravotním postižením</t>
  </si>
  <si>
    <t>Centrum sociálních služeb Ostrava, o.p.s.</t>
  </si>
  <si>
    <t>domy na půl cesty</t>
  </si>
  <si>
    <t>centra denních služeb</t>
  </si>
  <si>
    <t>denní stacionáře</t>
  </si>
  <si>
    <t>Česká provincie Kongregace Dcer Božské Lásky</t>
  </si>
  <si>
    <t>podpora samostatného bydlení</t>
  </si>
  <si>
    <t>Diakonie ČCE - středisko v Ostravě</t>
  </si>
  <si>
    <t>týdenní stacionáře</t>
  </si>
  <si>
    <t>Diecézní charita ostravsko-opavská</t>
  </si>
  <si>
    <t>Elim Opava, o.p.s.</t>
  </si>
  <si>
    <t>krizová pomoc</t>
  </si>
  <si>
    <t>Help - in, o.p.s.</t>
  </si>
  <si>
    <t>Charita Bohumín</t>
  </si>
  <si>
    <t>Charita Český Těšín</t>
  </si>
  <si>
    <t>Charita Frenštát pod Radhoštěm</t>
  </si>
  <si>
    <t>Charita Hlučín</t>
  </si>
  <si>
    <t>Charita Kopřivnice</t>
  </si>
  <si>
    <t>Charita Krnov</t>
  </si>
  <si>
    <t>Charita Odry</t>
  </si>
  <si>
    <t>Charita Opava</t>
  </si>
  <si>
    <t>Charita Ostrava</t>
  </si>
  <si>
    <t>Charita Studénka</t>
  </si>
  <si>
    <t>Charita sv. Alexandra</t>
  </si>
  <si>
    <t>Charita Třinec</t>
  </si>
  <si>
    <t>KAFIRA o.p.s.</t>
  </si>
  <si>
    <t>Konvent sester alžbětinek v Jablunkově</t>
  </si>
  <si>
    <t>MIKASA z.s.</t>
  </si>
  <si>
    <t>Mobilní hospic Ondrášek, o.p.s</t>
  </si>
  <si>
    <t>OPEN HOUSE o.p.s.</t>
  </si>
  <si>
    <t>Slezská diakonie</t>
  </si>
  <si>
    <t>raná péče</t>
  </si>
  <si>
    <t>Služby Dobrého Pastýře</t>
  </si>
  <si>
    <t>Společnost pro podporu lidí s mentálním postižením Ostrava, z.s.</t>
  </si>
  <si>
    <t>Vila Vančurova o.p.s.</t>
  </si>
  <si>
    <t>Charita Jablunkov</t>
  </si>
  <si>
    <t>Diakonie ČCE - středisko v Rýmařově</t>
  </si>
  <si>
    <t>Asociace rodičů a přátel zdravotně postižených dětí v ČR, z.s. Klub Zvoneček</t>
  </si>
  <si>
    <t>Charita Nový Jičín</t>
  </si>
  <si>
    <t>Romodrom o.p.s.</t>
  </si>
  <si>
    <t>TyfloCentrum Ostrava, o. p. s.</t>
  </si>
  <si>
    <t>Podané ruce - osobní asistence</t>
  </si>
  <si>
    <t>Slunce v dlani, o.p.s.</t>
  </si>
  <si>
    <t>02250152</t>
  </si>
  <si>
    <t>Centrum pro rozvoj péče o duševní zdraví Moravskoslezského kraje, z. s.</t>
  </si>
  <si>
    <t>Centrum pro rodinu a sociální péči z. s.</t>
  </si>
  <si>
    <t>Armáda spásy v České republice, z. s.</t>
  </si>
  <si>
    <t>Charita sv. Martina</t>
  </si>
  <si>
    <t>CENTROM z. s.</t>
  </si>
  <si>
    <t>"Máš čas?", z. s.</t>
  </si>
  <si>
    <t>z.s. Filadelfie</t>
  </si>
  <si>
    <t>GALAXIE CENTRUM POMOCI z.ú.</t>
  </si>
  <si>
    <t>Ledax Ostrava o.p.s.</t>
  </si>
  <si>
    <t>ŽEBŘÍK obecně prospěšná společnost</t>
  </si>
  <si>
    <t>IČO</t>
  </si>
  <si>
    <t>Společnost pro ranou péči, pobočka Ostrava</t>
  </si>
  <si>
    <t>Charita Frýdek-Místek</t>
  </si>
  <si>
    <t>Adámkova vila, Domov se zvláštním režimem, z. ú.</t>
  </si>
  <si>
    <t>ev.č. 08315/2020/SOC ze dne 17.12.2020</t>
  </si>
  <si>
    <t>ev.č. 06456/2020/SOC ze dne 12.10.2020</t>
  </si>
  <si>
    <t>ev.č. 06910/2020/SOC ze dne 26.10.2020</t>
  </si>
  <si>
    <t>ev.č. 06895/2020/SOC ze dne 22.10.2020</t>
  </si>
  <si>
    <t>ev.č. 07091/2020/SOC ze dne 26.10.2020</t>
  </si>
  <si>
    <t>ev.č. 06287/2020/SOC ze dne 13.10.2020</t>
  </si>
  <si>
    <t>ev.č. 06834/2020/SOC ze dne 22.10.2020</t>
  </si>
  <si>
    <t>ev.č. 07090/2020/SOC ze dne 26.10.2020</t>
  </si>
  <si>
    <t>ev.č. 06393/2020/SOC ze dne 13.10.2020</t>
  </si>
  <si>
    <t>ev.č. 06905/2020/SOC ze dne 22.10.2020</t>
  </si>
  <si>
    <t>ev.č. 06449/2020/SOC ze dne 12.10.2020</t>
  </si>
  <si>
    <t>ev.č. 08008/2020/SOC ze dne 25.11.2020</t>
  </si>
  <si>
    <t>ev.č. 06348/2020/SOC ze dne 13.10.2020</t>
  </si>
  <si>
    <t>ev.č. 08011/2020/SOC ze dne 3.12.2020</t>
  </si>
  <si>
    <t>ev.č. 07653/2020/SOC ze dne 4.11.2020</t>
  </si>
  <si>
    <t>ev.č. 07998/2020/SOC ze dne 25.11.2020</t>
  </si>
  <si>
    <t>ev.č. 07095/2020/SOC ze dne 26.10.2020</t>
  </si>
  <si>
    <t>ev.č. 07665/2020/SOC ze dne 4.11.2020</t>
  </si>
  <si>
    <t>ev.č. 06349/2020/SOC ze dne 13.10.2020</t>
  </si>
  <si>
    <t>ev.č. 07684/2020/SOC ze dne 16.11.2020</t>
  </si>
  <si>
    <t>ev.č. 06891/2020/SOC ze dne 22.10.2020</t>
  </si>
  <si>
    <t>ev.č. 07672/2020/SOC ze dne 16.11.2020</t>
  </si>
  <si>
    <t>ev.č. 06539/2020/SOC ze dne 13.10.2020</t>
  </si>
  <si>
    <t>ev.č. 06908/2020/SOC ze dne 26.10.2020</t>
  </si>
  <si>
    <t>ev.č. 07695/2020/SOC ze dne 16.11.2020</t>
  </si>
  <si>
    <t>ev.č. 06457/2020/SOC ze dne 12.10.2020</t>
  </si>
  <si>
    <t>ev.č. 07096/2020/SOC ze dne 26.10.2020</t>
  </si>
  <si>
    <t>ev.č. 06440/2020/SOC ze dne 13.10.2020</t>
  </si>
  <si>
    <t>ev.č. 06970/2020/SOC ze dne 26.10.2020</t>
  </si>
  <si>
    <t>ev.č. 07834/2020/SOC ze dne 6.11.2020</t>
  </si>
  <si>
    <t>ev.č. 07654/2020/SOC ze dne 16.11.2020</t>
  </si>
  <si>
    <t>ev.č. 06956/2020/SOC ze dne 26.10.2020</t>
  </si>
  <si>
    <t>ev.č. 06345/2020/SOC ze dne 13.10.2020</t>
  </si>
  <si>
    <t>ev.č. 08318/2020/SOC ze dne 17.12.2020</t>
  </si>
  <si>
    <t>ev.č. 06951/2020/SOC ze dne 26.10.2020</t>
  </si>
  <si>
    <t>ev.č. 07681/2020/SOC ze dne 16.11.2020</t>
  </si>
  <si>
    <t>ev.č. 06540/2020/SOC ze dne 13.10.2020</t>
  </si>
  <si>
    <t>DomA - domácí asistence, z.s.</t>
  </si>
  <si>
    <t>09693424</t>
  </si>
  <si>
    <t>08344078</t>
  </si>
  <si>
    <t>ALZHEIMER HOME z.ú.</t>
  </si>
  <si>
    <t>09903046</t>
  </si>
  <si>
    <t>Global Partner Péče, z.ú.</t>
  </si>
  <si>
    <t>ev.č. 02173/2022/SOC ze dne 27.6.2022</t>
  </si>
  <si>
    <t>ev.č. 05051/2021/SOC ze dne 29.12.2021</t>
  </si>
  <si>
    <t>Obecně prospěšná společnost</t>
  </si>
  <si>
    <t>Požadovaná dotace v Kč</t>
  </si>
  <si>
    <t>Právní forma</t>
  </si>
  <si>
    <t>PSDP 3/23</t>
  </si>
  <si>
    <t>Číslo žádosti</t>
  </si>
  <si>
    <t>02/23</t>
  </si>
  <si>
    <t>03/23</t>
  </si>
  <si>
    <t>Adámkova vila, Osobní asistence, z. ú.</t>
  </si>
  <si>
    <t>04/23</t>
  </si>
  <si>
    <t>06/23</t>
  </si>
  <si>
    <t>07/23</t>
  </si>
  <si>
    <t>Obecně prospěšná společnost Sv. Josefa, o.p.s.</t>
  </si>
  <si>
    <t>08/23</t>
  </si>
  <si>
    <t>09/23</t>
  </si>
  <si>
    <t>10/23</t>
  </si>
  <si>
    <t>11/23</t>
  </si>
  <si>
    <t>12/23</t>
  </si>
  <si>
    <t>13/23</t>
  </si>
  <si>
    <t>spolek</t>
  </si>
  <si>
    <t>ústav</t>
  </si>
  <si>
    <t>evidovaná právnická osoba dle zákona č. 3/2002 Sb.</t>
  </si>
  <si>
    <t>14/23</t>
  </si>
  <si>
    <t>16/23</t>
  </si>
  <si>
    <t>Medela-péče o seniory o.p.s.</t>
  </si>
  <si>
    <t xml:space="preserve">Medela-péče o seniory o.p.s. </t>
  </si>
  <si>
    <t>MENS SANA, z.ú.</t>
  </si>
  <si>
    <t>18/23</t>
  </si>
  <si>
    <t>21/23</t>
  </si>
  <si>
    <t>22/23</t>
  </si>
  <si>
    <t>23/23</t>
  </si>
  <si>
    <t>27/23</t>
  </si>
  <si>
    <t>Středisko pracovní rehabilitace - denní stacionář, o.p.s.</t>
  </si>
  <si>
    <t>28/23</t>
  </si>
  <si>
    <t>Domov Vesalius, z. ú.</t>
  </si>
  <si>
    <t>29/23</t>
  </si>
  <si>
    <t>30/23</t>
  </si>
  <si>
    <t>31/23</t>
  </si>
  <si>
    <t>32/23</t>
  </si>
  <si>
    <t>33/23</t>
  </si>
  <si>
    <t>34/23</t>
  </si>
  <si>
    <t>35/23</t>
  </si>
  <si>
    <t>38/23</t>
  </si>
  <si>
    <t>39/23</t>
  </si>
  <si>
    <t>26/23</t>
  </si>
  <si>
    <t>40/23</t>
  </si>
  <si>
    <t>43/23</t>
  </si>
  <si>
    <t>44/23</t>
  </si>
  <si>
    <t>45/23</t>
  </si>
  <si>
    <t>46/23</t>
  </si>
  <si>
    <t>47/23</t>
  </si>
  <si>
    <t>48/23</t>
  </si>
  <si>
    <t>50/23</t>
  </si>
  <si>
    <t>51/23</t>
  </si>
  <si>
    <t>52/23</t>
  </si>
  <si>
    <t>53/23</t>
  </si>
  <si>
    <t>54/23</t>
  </si>
  <si>
    <t>56/23</t>
  </si>
  <si>
    <t>57/23</t>
  </si>
  <si>
    <t xml:space="preserve">Krizové centrum Ostrava, z.s. </t>
  </si>
  <si>
    <t>58/23</t>
  </si>
  <si>
    <t>59/23</t>
  </si>
  <si>
    <t>60/23</t>
  </si>
  <si>
    <t>62/23</t>
  </si>
  <si>
    <t>63/23</t>
  </si>
  <si>
    <t>64/23</t>
  </si>
  <si>
    <t>65/23</t>
  </si>
  <si>
    <t>66/23</t>
  </si>
  <si>
    <t>67/23</t>
  </si>
  <si>
    <t>68/23</t>
  </si>
  <si>
    <t>69/23</t>
  </si>
  <si>
    <t>70/23</t>
  </si>
  <si>
    <t>72/23</t>
  </si>
  <si>
    <t>73/23</t>
  </si>
  <si>
    <t>75/23</t>
  </si>
  <si>
    <t>78/23</t>
  </si>
  <si>
    <t>79/23</t>
  </si>
  <si>
    <t>81/23</t>
  </si>
  <si>
    <t>82/23</t>
  </si>
  <si>
    <t>02474964</t>
  </si>
  <si>
    <t>09276181</t>
  </si>
  <si>
    <t>03593207</t>
  </si>
  <si>
    <t>00494453</t>
  </si>
  <si>
    <t>02278197</t>
  </si>
  <si>
    <t>04872461</t>
  </si>
  <si>
    <t>00494330</t>
  </si>
  <si>
    <t>02141531</t>
  </si>
  <si>
    <t>00537675</t>
  </si>
  <si>
    <t>01816675</t>
  </si>
  <si>
    <t>74/23</t>
  </si>
  <si>
    <t>17/23</t>
  </si>
  <si>
    <t>26548518</t>
  </si>
  <si>
    <t>Název žadatele</t>
  </si>
  <si>
    <t>Poskytnutí účelových neinvestičních dotací z rozpočtu kraje v rámci dotačního Programu na podporu financování běžných výdajů souvisejících s poskytováním sociálních služeb včetně realizace protidrogové politiky kraje na rok 2023 v rámci dotačního titulu PSDP 3/2023</t>
  </si>
  <si>
    <t>ONŽ - pomoc a poradenství pro ženy a dívky, z.s.</t>
  </si>
  <si>
    <t>48804517</t>
  </si>
  <si>
    <t>26617013</t>
  </si>
  <si>
    <t>ANIMA VIVA z. s.</t>
  </si>
  <si>
    <t>26642638</t>
  </si>
  <si>
    <t>Spolu pro rodinu, z.s.</t>
  </si>
  <si>
    <t>Celkem</t>
  </si>
  <si>
    <t>Odůvodnění krácení požadavku na dotaci</t>
  </si>
  <si>
    <t>Návrh dotace stanoven dle článku XII. bodu 4) Programu a dle "Způsobu výpočtu výše dotace v rámci dotačního Programu" schváleného ZK dne 7. 9. 2023</t>
  </si>
  <si>
    <t xml:space="preserve"> -</t>
  </si>
  <si>
    <t>Kód dotačního titulu</t>
  </si>
  <si>
    <t>Registrační číslo služby</t>
  </si>
  <si>
    <t>Doba poskytování sociální služby:        od  - do:</t>
  </si>
  <si>
    <t>1. 1. 2023 - 31. 12. 2023</t>
  </si>
  <si>
    <t>Schválená dotace v Kč</t>
  </si>
  <si>
    <t xml:space="preserve">Smlouva o závazku veřejné služby a  vyrovnávací platbě za jeho výkon </t>
  </si>
  <si>
    <t xml:space="preserve">     -</t>
  </si>
  <si>
    <t xml:space="preserve">   -</t>
  </si>
  <si>
    <t>ev.č. 06521/2020/SOC ze dne 13.10.2020 ve znění pozdějšího dodatku</t>
  </si>
  <si>
    <t>ev.č. 02190/2022/SOC ze dne 28.6.2022 ve znění pozdějších dodatků</t>
  </si>
  <si>
    <t>ev.č. 07996/2020/SOC ze dne 9.11.2020 , ve znění pozdějších dodatků</t>
  </si>
  <si>
    <t>ev.č. 08190/2020/SOC ze dne 14.12.2020 ve znění pozdějšího dodatku</t>
  </si>
  <si>
    <t>ev.č. 06537/2020/SOC ze dne 13.10.2020 ve znění pozdějšího dodatku</t>
  </si>
  <si>
    <t>ev.č. 06832/2020/SOC ze dne 22.10.2020 ve znění pozdějších dodatků</t>
  </si>
  <si>
    <t xml:space="preserve">ev.č. 06578/2020/SOC ze dne 13.10.2020 ve znění  pozdějšího dodatku </t>
  </si>
  <si>
    <t>ev.č. 06955/2020/SOC ze dne 26.10.2020 ve znění pozdějšího dodatku</t>
  </si>
  <si>
    <t>ev.č. 05015/2021/SOC ze dne 28.12.2021 ve znění pozdějšího dodatku</t>
  </si>
  <si>
    <t>ev.č. 06903/2020/SOC ze dne 22.10.2020 ve znění pozdějšího dodatku</t>
  </si>
  <si>
    <t>ev.č. 06567/2020/SOC ze dne 13.10.2020 ve znění pozdějšího dodatku</t>
  </si>
  <si>
    <t>ev.č. 07835/2020/SOC ze dne 6.11.2020 ve znění pozdějšího dodatku</t>
  </si>
  <si>
    <t>ev.č. 07826/2020/SOC ze dne 19.11.2020 ve znění pozdějšího dodatku</t>
  </si>
  <si>
    <t>ev.č. 06957/2020/SOC ze dne 26.10.2020 ve znění pozdějšího dodatku</t>
  </si>
  <si>
    <t>ev.č. 07832/2020/SOC ze dne 6.11.2020 ve znění pozdějšího dodatku</t>
  </si>
  <si>
    <t>ev.č. 06303/2020/SOC ze dne 13.10.2020 ve znění pozdějšího dodatku</t>
  </si>
  <si>
    <t>ev.č. 06350/2020/SOC ze dne 13.10.2020 ve znění pozdějších dodatků</t>
  </si>
  <si>
    <t xml:space="preserve">ev.č. 06324/2020/SOC ze dne 13.10.2020 ve znění pozdějšího dodatku </t>
  </si>
  <si>
    <t>ev.č. 07666/2020/SOC ze dne 4.11.2020 ve znění pozdějšího dodatku</t>
  </si>
  <si>
    <t xml:space="preserve">ev.č. 06909/2020/SOC ze dne 26.10.2020 ve znění pozdějšího dodatku </t>
  </si>
  <si>
    <t>ev.č. 07150/2020/SOC ze dne 26.10.2020 ve znění pozdějšího dodatku</t>
  </si>
  <si>
    <t>ev.č. 06979/2020/SOC ze dne 26.10.2020 ve znění pozdějšího dodatku</t>
  </si>
  <si>
    <t>ev.č. 07139/2020/SOC ze dne 26.10.2020 ve znění pozdějšího dodatku</t>
  </si>
  <si>
    <t xml:space="preserve">ev.č. 07678/2020/SOC ze dne 16.11.2020 ve znění pozdějšího dodatku </t>
  </si>
  <si>
    <t>"Máš čas?", z. s. Celkem</t>
  </si>
  <si>
    <t>Adámkova vila, Osobní asistence, z. ú. Celkem</t>
  </si>
  <si>
    <t>Adámkova vila, Domov se zvláštním režimem, z. ú. Celkem</t>
  </si>
  <si>
    <t>ALZHEIMER HOME z.ú. Celkem</t>
  </si>
  <si>
    <t>ANIMA VIVA z. s. Celkem</t>
  </si>
  <si>
    <t>Armáda spásy v České republice, z. s. Celkem</t>
  </si>
  <si>
    <t>Asociace rodičů a přátel zdravotně postižených dětí v ČR, z.s. Klub Zvoneček Celkem</t>
  </si>
  <si>
    <t>Asociace TRIGON, o.p.s. Celkem</t>
  </si>
  <si>
    <t>Bruntálská dílna Polárka o.p.s. Celkem</t>
  </si>
  <si>
    <t>Bunkr, o.p.s. Celkem</t>
  </si>
  <si>
    <t>CENTROM z. s. Celkem</t>
  </si>
  <si>
    <t>Centrum pro rodinu a sociální péči z. s. Celkem</t>
  </si>
  <si>
    <t>Centrum pro rozvoj péče o duševní zdraví Moravskoslezského kraje, z. s. Celkem</t>
  </si>
  <si>
    <t>Centrum sociálních služeb Ostrava, o.p.s. Celkem</t>
  </si>
  <si>
    <t>Česká provincie Kongregace Dcer Božské Lásky Celkem</t>
  </si>
  <si>
    <t>Diakonie ČCE - středisko v Ostravě Celkem</t>
  </si>
  <si>
    <t>Diakonie ČCE - středisko v Rýmařově Celkem</t>
  </si>
  <si>
    <t>Diecézní charita ostravsko-opavská Celkem</t>
  </si>
  <si>
    <t>DomA - domácí asistence, z.s. Celkem</t>
  </si>
  <si>
    <t>Domov Vesalius, z. ú. Celkem</t>
  </si>
  <si>
    <t>Elim Opava, o.p.s. Celkem</t>
  </si>
  <si>
    <t>GALAXIE CENTRUM POMOCI z.ú. Celkem</t>
  </si>
  <si>
    <t>Global Partner Péče, z.ú. Celkem</t>
  </si>
  <si>
    <t>Help - in, o.p.s. Celkem</t>
  </si>
  <si>
    <t>Charita Bohumín Celkem</t>
  </si>
  <si>
    <t>Charita Český Těšín Celkem</t>
  </si>
  <si>
    <t>Charita Frenštát pod Radhoštěm Celkem</t>
  </si>
  <si>
    <t>Charita Frýdek-Místek Celkem</t>
  </si>
  <si>
    <t>Charita Hlučín Celkem</t>
  </si>
  <si>
    <t>Charita Jablunkov Celkem</t>
  </si>
  <si>
    <t>Charita Kopřivnice Celkem</t>
  </si>
  <si>
    <t>Charita Krnov Celkem</t>
  </si>
  <si>
    <t>Charita Nový Jičín Celkem</t>
  </si>
  <si>
    <t>Charita Odry Celkem</t>
  </si>
  <si>
    <t>Charita Opava Celkem</t>
  </si>
  <si>
    <t>Charita Ostrava Celkem</t>
  </si>
  <si>
    <t>Charita Studénka Celkem</t>
  </si>
  <si>
    <t>Charita sv. Alexandra Celkem</t>
  </si>
  <si>
    <t>Charita sv. Martina Celkem</t>
  </si>
  <si>
    <t>Charita Třinec Celkem</t>
  </si>
  <si>
    <t>KAFIRA o.p.s. Celkem</t>
  </si>
  <si>
    <t>Konvent sester alžbětinek v Jablunkově Celkem</t>
  </si>
  <si>
    <t>Krizové centrum Ostrava, z.s.  Celkem</t>
  </si>
  <si>
    <t>Ledax Ostrava o.p.s. Celkem</t>
  </si>
  <si>
    <t>Medela-péče o seniory o.p.s. Celkem</t>
  </si>
  <si>
    <t>MENS SANA, z.ú. Celkem</t>
  </si>
  <si>
    <t>MIKASA z.s. Celkem</t>
  </si>
  <si>
    <t>Mobilní hospic Ondrášek, o.p.s Celkem</t>
  </si>
  <si>
    <t>Obecně prospěšná společnost Sv. Josefa, o.p.s. Celkem</t>
  </si>
  <si>
    <t>ONŽ - pomoc a poradenství pro ženy a dívky, z.s. Celkem</t>
  </si>
  <si>
    <t>OPEN HOUSE o.p.s. Celkem</t>
  </si>
  <si>
    <t>Podané ruce - osobní asistence Celkem</t>
  </si>
  <si>
    <t>Romodrom o.p.s. Celkem</t>
  </si>
  <si>
    <t>Slezská diakonie Celkem</t>
  </si>
  <si>
    <t>Slunce v dlani, o.p.s. Celkem</t>
  </si>
  <si>
    <t>Služby Dobrého Pastýře Celkem</t>
  </si>
  <si>
    <t>Společnost pro podporu lidí s mentálním postižením Ostrava, z.s. Celkem</t>
  </si>
  <si>
    <t>Společnost pro ranou péči, pobočka Ostrava Celkem</t>
  </si>
  <si>
    <t>Spolu pro rodinu, z.s. Celkem</t>
  </si>
  <si>
    <t>Středisko pracovní rehabilitace - denní stacionář, o.p.s. Celkem</t>
  </si>
  <si>
    <t>TyfloCentrum Ostrava, o. p. s. Celkem</t>
  </si>
  <si>
    <t>Vila Vančurova o.p.s. Celkem</t>
  </si>
  <si>
    <t>z.s. Filadelfie Celkem</t>
  </si>
  <si>
    <t>ŽEBŘÍK obecně prospěšná společnost Celkem</t>
  </si>
  <si>
    <t>* Lze hradit uznatelné náklady dle čl. VIII, odst. 1 Programu PSDP, tzn., které vznikly v období realizace sociální služby a byly uhrazeny do 31. 1. 2024.</t>
  </si>
  <si>
    <t>1. 1. 2023 - 31. 1. 2024</t>
  </si>
  <si>
    <t>Časová použitelnost dotace*</t>
  </si>
  <si>
    <t>ev.č. 06205/2020/SOC ze dne 12.10.2020 ve znění pozdějšího dodatku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</si>
</sst>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?????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/>
    <xf numFmtId="0" fontId="2" fillId="0" borderId="0" xfId="0" applyFont="1" applyAlignment="1">
      <alignment horizontal="left" vertical="center"/>
    </xf>
    <xf numFmtId="0" fontId="2" fillId="2" borderId="0" xfId="0" applyFont="1" applyFill="1"/>
    <xf numFmtId="1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wrapText="1"/>
    </xf>
    <xf numFmtId="0" fontId="2" fillId="0" borderId="7" xfId="0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164" fontId="3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3" fontId="3" fillId="3" borderId="1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Tomisová Kateřina" id="{F8DCE9CB-CF3A-439F-B55E-60837205D141}" userId="S::katerina.tomisova@msk.cz::da357844-72b5-4b26-a079-c2fddae5eb00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141" dT="2020-07-27T11:16:38.31" personId="{F8DCE9CB-CF3A-439F-B55E-60837205D141}" id="{065CCDE9-5721-4AD0-8B58-CE098C78697B}">
    <text>"Beskydské centrum duševního zdraví"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FC6C2-7151-4F1D-A215-0AF86AAD2C72}">
  <sheetPr>
    <tabColor rgb="FFFFFF00"/>
  </sheetPr>
  <dimension ref="A1:AKX345"/>
  <sheetViews>
    <sheetView showGridLines="0" tabSelected="1" zoomScale="90" zoomScaleNormal="90" workbookViewId="0">
      <selection activeCell="M71" sqref="M71"/>
    </sheetView>
  </sheetViews>
  <sheetFormatPr defaultColWidth="9.140625" defaultRowHeight="42" customHeight="1" outlineLevelRow="2" x14ac:dyDescent="0.25"/>
  <cols>
    <col min="1" max="1" width="7.42578125" style="1" customWidth="1"/>
    <col min="2" max="2" width="9.28515625" style="1" customWidth="1"/>
    <col min="3" max="3" width="12.7109375" style="31" bestFit="1" customWidth="1"/>
    <col min="4" max="4" width="16.28515625" style="16" customWidth="1"/>
    <col min="5" max="5" width="14" style="33" customWidth="1"/>
    <col min="6" max="6" width="23.140625" style="16" customWidth="1"/>
    <col min="7" max="7" width="12.28515625" style="2" bestFit="1" customWidth="1"/>
    <col min="8" max="9" width="17" style="2" customWidth="1"/>
    <col min="10" max="10" width="12.5703125" style="28" customWidth="1"/>
    <col min="11" max="11" width="12.7109375" style="38" customWidth="1"/>
    <col min="12" max="12" width="39.140625" style="2" customWidth="1"/>
    <col min="13" max="13" width="24.5703125" style="5" customWidth="1"/>
    <col min="14" max="16384" width="9.140625" style="2"/>
  </cols>
  <sheetData>
    <row r="1" spans="1:13" s="44" customFormat="1" ht="61.5" customHeight="1" x14ac:dyDescent="0.25">
      <c r="A1" s="49" t="s">
        <v>217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3" s="36" customFormat="1" ht="18" customHeight="1" x14ac:dyDescent="0.25">
      <c r="A2" s="50" t="s">
        <v>324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</row>
    <row r="3" spans="1:13" ht="84" customHeight="1" x14ac:dyDescent="0.25">
      <c r="A3" s="34" t="s">
        <v>129</v>
      </c>
      <c r="B3" s="27" t="s">
        <v>228</v>
      </c>
      <c r="C3" s="35" t="s">
        <v>76</v>
      </c>
      <c r="D3" s="27" t="s">
        <v>216</v>
      </c>
      <c r="E3" s="27" t="s">
        <v>127</v>
      </c>
      <c r="F3" s="27" t="s">
        <v>0</v>
      </c>
      <c r="G3" s="27" t="s">
        <v>229</v>
      </c>
      <c r="H3" s="27" t="s">
        <v>230</v>
      </c>
      <c r="I3" s="27" t="s">
        <v>326</v>
      </c>
      <c r="J3" s="27" t="s">
        <v>126</v>
      </c>
      <c r="K3" s="27" t="s">
        <v>232</v>
      </c>
      <c r="L3" s="27" t="s">
        <v>225</v>
      </c>
      <c r="M3" s="27" t="s">
        <v>233</v>
      </c>
    </row>
    <row r="4" spans="1:13" ht="60" outlineLevel="2" x14ac:dyDescent="0.25">
      <c r="A4" s="18" t="s">
        <v>181</v>
      </c>
      <c r="B4" s="18" t="s">
        <v>128</v>
      </c>
      <c r="C4" s="11">
        <v>26584344</v>
      </c>
      <c r="D4" s="15" t="s">
        <v>71</v>
      </c>
      <c r="E4" s="32" t="s">
        <v>143</v>
      </c>
      <c r="F4" s="15" t="s">
        <v>8</v>
      </c>
      <c r="G4" s="18">
        <v>7075078</v>
      </c>
      <c r="H4" s="32" t="s">
        <v>231</v>
      </c>
      <c r="I4" s="32" t="s">
        <v>325</v>
      </c>
      <c r="J4" s="14">
        <v>64000</v>
      </c>
      <c r="K4" s="14">
        <v>55000</v>
      </c>
      <c r="L4" s="15" t="s">
        <v>226</v>
      </c>
      <c r="M4" s="15" t="s">
        <v>102</v>
      </c>
    </row>
    <row r="5" spans="1:13" ht="30" outlineLevel="1" x14ac:dyDescent="0.25">
      <c r="A5" s="18"/>
      <c r="B5" s="18"/>
      <c r="C5" s="11"/>
      <c r="D5" s="39" t="s">
        <v>260</v>
      </c>
      <c r="E5" s="32"/>
      <c r="F5" s="15"/>
      <c r="G5" s="18"/>
      <c r="H5" s="32"/>
      <c r="I5" s="32"/>
      <c r="J5" s="14"/>
      <c r="K5" s="40">
        <f>SUBTOTAL(9,K4:K4)</f>
        <v>55000</v>
      </c>
      <c r="L5" s="15"/>
      <c r="M5" s="15"/>
    </row>
    <row r="6" spans="1:13" ht="60" outlineLevel="2" x14ac:dyDescent="0.25">
      <c r="A6" s="11" t="s">
        <v>131</v>
      </c>
      <c r="B6" s="18" t="s">
        <v>128</v>
      </c>
      <c r="C6" s="17" t="s">
        <v>118</v>
      </c>
      <c r="D6" s="9" t="s">
        <v>132</v>
      </c>
      <c r="E6" s="32" t="s">
        <v>144</v>
      </c>
      <c r="F6" s="15" t="s">
        <v>18</v>
      </c>
      <c r="G6" s="13">
        <v>6445984</v>
      </c>
      <c r="H6" s="32" t="s">
        <v>231</v>
      </c>
      <c r="I6" s="32" t="s">
        <v>325</v>
      </c>
      <c r="J6" s="19">
        <v>180000</v>
      </c>
      <c r="K6" s="14">
        <v>146000</v>
      </c>
      <c r="L6" s="15" t="s">
        <v>226</v>
      </c>
      <c r="M6" s="15" t="s">
        <v>124</v>
      </c>
    </row>
    <row r="7" spans="1:13" ht="60" outlineLevel="1" x14ac:dyDescent="0.25">
      <c r="A7" s="11"/>
      <c r="B7" s="18"/>
      <c r="C7" s="17"/>
      <c r="D7" s="41" t="s">
        <v>261</v>
      </c>
      <c r="E7" s="32"/>
      <c r="F7" s="15"/>
      <c r="G7" s="13"/>
      <c r="H7" s="32"/>
      <c r="I7" s="32"/>
      <c r="J7" s="19"/>
      <c r="K7" s="40">
        <f>SUBTOTAL(9,K6:K6)</f>
        <v>146000</v>
      </c>
      <c r="L7" s="15"/>
      <c r="M7" s="15"/>
    </row>
    <row r="8" spans="1:13" ht="60" outlineLevel="2" x14ac:dyDescent="0.25">
      <c r="A8" s="11" t="s">
        <v>130</v>
      </c>
      <c r="B8" s="18" t="s">
        <v>128</v>
      </c>
      <c r="C8" s="12" t="s">
        <v>204</v>
      </c>
      <c r="D8" s="9" t="s">
        <v>79</v>
      </c>
      <c r="E8" s="32" t="s">
        <v>144</v>
      </c>
      <c r="F8" s="15" t="s">
        <v>9</v>
      </c>
      <c r="G8" s="9">
        <v>6378079</v>
      </c>
      <c r="H8" s="32" t="s">
        <v>231</v>
      </c>
      <c r="I8" s="32" t="s">
        <v>325</v>
      </c>
      <c r="J8" s="14">
        <v>1110000</v>
      </c>
      <c r="K8" s="14">
        <v>1110000</v>
      </c>
      <c r="L8" s="15" t="s">
        <v>234</v>
      </c>
      <c r="M8" s="15" t="s">
        <v>80</v>
      </c>
    </row>
    <row r="9" spans="1:13" ht="75" outlineLevel="1" x14ac:dyDescent="0.25">
      <c r="A9" s="11"/>
      <c r="B9" s="18"/>
      <c r="C9" s="12"/>
      <c r="D9" s="41" t="s">
        <v>262</v>
      </c>
      <c r="E9" s="32"/>
      <c r="F9" s="15"/>
      <c r="G9" s="9"/>
      <c r="H9" s="32"/>
      <c r="I9" s="32"/>
      <c r="J9" s="14"/>
      <c r="K9" s="40">
        <f>SUBTOTAL(9,K8:K8)</f>
        <v>1110000</v>
      </c>
      <c r="L9" s="15"/>
      <c r="M9" s="26"/>
    </row>
    <row r="10" spans="1:13" ht="30" outlineLevel="2" x14ac:dyDescent="0.25">
      <c r="A10" s="11" t="s">
        <v>186</v>
      </c>
      <c r="B10" s="18" t="s">
        <v>128</v>
      </c>
      <c r="C10" s="11" t="s">
        <v>205</v>
      </c>
      <c r="D10" s="15" t="s">
        <v>120</v>
      </c>
      <c r="E10" s="32" t="s">
        <v>144</v>
      </c>
      <c r="F10" s="15" t="s">
        <v>9</v>
      </c>
      <c r="G10" s="18">
        <v>3899346</v>
      </c>
      <c r="H10" s="32" t="s">
        <v>231</v>
      </c>
      <c r="I10" s="32" t="s">
        <v>325</v>
      </c>
      <c r="J10" s="14">
        <v>350000</v>
      </c>
      <c r="K10" s="14">
        <v>350000</v>
      </c>
      <c r="L10" s="15" t="s">
        <v>227</v>
      </c>
      <c r="M10" s="46" t="s">
        <v>237</v>
      </c>
    </row>
    <row r="11" spans="1:13" ht="30" outlineLevel="2" x14ac:dyDescent="0.25">
      <c r="A11" s="11" t="s">
        <v>186</v>
      </c>
      <c r="B11" s="18" t="s">
        <v>128</v>
      </c>
      <c r="C11" s="11" t="s">
        <v>205</v>
      </c>
      <c r="D11" s="15" t="s">
        <v>120</v>
      </c>
      <c r="E11" s="32" t="s">
        <v>144</v>
      </c>
      <c r="F11" s="15" t="s">
        <v>9</v>
      </c>
      <c r="G11" s="18">
        <v>1073959</v>
      </c>
      <c r="H11" s="32" t="s">
        <v>231</v>
      </c>
      <c r="I11" s="32" t="s">
        <v>325</v>
      </c>
      <c r="J11" s="14">
        <v>1500000</v>
      </c>
      <c r="K11" s="14">
        <v>1500000</v>
      </c>
      <c r="L11" s="15" t="s">
        <v>227</v>
      </c>
      <c r="M11" s="47"/>
    </row>
    <row r="12" spans="1:13" ht="30" outlineLevel="2" x14ac:dyDescent="0.25">
      <c r="A12" s="11" t="s">
        <v>186</v>
      </c>
      <c r="B12" s="18" t="s">
        <v>128</v>
      </c>
      <c r="C12" s="11" t="s">
        <v>205</v>
      </c>
      <c r="D12" s="15" t="s">
        <v>120</v>
      </c>
      <c r="E12" s="32" t="s">
        <v>144</v>
      </c>
      <c r="F12" s="15" t="s">
        <v>9</v>
      </c>
      <c r="G12" s="18">
        <v>9745937</v>
      </c>
      <c r="H12" s="32" t="s">
        <v>231</v>
      </c>
      <c r="I12" s="32" t="s">
        <v>325</v>
      </c>
      <c r="J12" s="14">
        <v>1000000</v>
      </c>
      <c r="K12" s="14">
        <v>1000000</v>
      </c>
      <c r="L12" s="15" t="s">
        <v>227</v>
      </c>
      <c r="M12" s="48"/>
    </row>
    <row r="13" spans="1:13" ht="29.45" customHeight="1" outlineLevel="1" x14ac:dyDescent="0.25">
      <c r="A13" s="11"/>
      <c r="B13" s="18"/>
      <c r="C13" s="11"/>
      <c r="D13" s="39" t="s">
        <v>263</v>
      </c>
      <c r="E13" s="32"/>
      <c r="F13" s="15"/>
      <c r="G13" s="18"/>
      <c r="H13" s="32"/>
      <c r="I13" s="32"/>
      <c r="J13" s="14"/>
      <c r="K13" s="40">
        <f>SUBTOTAL(9,K10:K12)</f>
        <v>2850000</v>
      </c>
      <c r="L13" s="15"/>
      <c r="M13" s="23"/>
    </row>
    <row r="14" spans="1:13" ht="45" outlineLevel="2" x14ac:dyDescent="0.25">
      <c r="A14" s="11" t="s">
        <v>187</v>
      </c>
      <c r="B14" s="18" t="s">
        <v>128</v>
      </c>
      <c r="C14" s="11">
        <v>26591014</v>
      </c>
      <c r="D14" s="9" t="s">
        <v>221</v>
      </c>
      <c r="E14" s="32" t="s">
        <v>143</v>
      </c>
      <c r="F14" s="15" t="s">
        <v>3</v>
      </c>
      <c r="G14" s="18">
        <v>8840509</v>
      </c>
      <c r="H14" s="32" t="s">
        <v>231</v>
      </c>
      <c r="I14" s="32" t="s">
        <v>325</v>
      </c>
      <c r="J14" s="14">
        <v>65000</v>
      </c>
      <c r="K14" s="14">
        <v>65000</v>
      </c>
      <c r="L14" s="15" t="s">
        <v>227</v>
      </c>
      <c r="M14" s="15" t="s">
        <v>327</v>
      </c>
    </row>
    <row r="15" spans="1:13" ht="30" outlineLevel="1" x14ac:dyDescent="0.25">
      <c r="A15" s="11"/>
      <c r="B15" s="18"/>
      <c r="C15" s="11"/>
      <c r="D15" s="41" t="s">
        <v>264</v>
      </c>
      <c r="E15" s="32"/>
      <c r="F15" s="15"/>
      <c r="G15" s="18"/>
      <c r="H15" s="32"/>
      <c r="I15" s="32"/>
      <c r="J15" s="14"/>
      <c r="K15" s="40">
        <f>SUBTOTAL(9,K14:K14)</f>
        <v>65000</v>
      </c>
      <c r="L15" s="15"/>
      <c r="M15" s="26"/>
    </row>
    <row r="16" spans="1:13" ht="60" outlineLevel="2" x14ac:dyDescent="0.25">
      <c r="A16" s="11" t="s">
        <v>166</v>
      </c>
      <c r="B16" s="18" t="s">
        <v>128</v>
      </c>
      <c r="C16" s="22">
        <v>40613411</v>
      </c>
      <c r="D16" s="15" t="s">
        <v>68</v>
      </c>
      <c r="E16" s="32" t="s">
        <v>143</v>
      </c>
      <c r="F16" s="15" t="s">
        <v>11</v>
      </c>
      <c r="G16" s="15">
        <v>3626997</v>
      </c>
      <c r="H16" s="32" t="s">
        <v>231</v>
      </c>
      <c r="I16" s="32" t="s">
        <v>325</v>
      </c>
      <c r="J16" s="19">
        <v>20000</v>
      </c>
      <c r="K16" s="14">
        <v>12000</v>
      </c>
      <c r="L16" s="15" t="s">
        <v>226</v>
      </c>
      <c r="M16" s="46" t="s">
        <v>238</v>
      </c>
    </row>
    <row r="17" spans="1:13" ht="60" outlineLevel="2" x14ac:dyDescent="0.25">
      <c r="A17" s="11" t="s">
        <v>166</v>
      </c>
      <c r="B17" s="18" t="s">
        <v>128</v>
      </c>
      <c r="C17" s="11">
        <v>40613411</v>
      </c>
      <c r="D17" s="15" t="s">
        <v>68</v>
      </c>
      <c r="E17" s="32" t="s">
        <v>143</v>
      </c>
      <c r="F17" s="15" t="s">
        <v>6</v>
      </c>
      <c r="G17" s="18">
        <v>1457315</v>
      </c>
      <c r="H17" s="32" t="s">
        <v>231</v>
      </c>
      <c r="I17" s="32" t="s">
        <v>325</v>
      </c>
      <c r="J17" s="14">
        <v>68000</v>
      </c>
      <c r="K17" s="14">
        <v>55000</v>
      </c>
      <c r="L17" s="15" t="s">
        <v>226</v>
      </c>
      <c r="M17" s="47"/>
    </row>
    <row r="18" spans="1:13" ht="60" outlineLevel="2" x14ac:dyDescent="0.25">
      <c r="A18" s="11" t="s">
        <v>166</v>
      </c>
      <c r="B18" s="18" t="s">
        <v>128</v>
      </c>
      <c r="C18" s="11">
        <v>40613411</v>
      </c>
      <c r="D18" s="15" t="s">
        <v>68</v>
      </c>
      <c r="E18" s="32" t="s">
        <v>143</v>
      </c>
      <c r="F18" s="15" t="s">
        <v>1</v>
      </c>
      <c r="G18" s="18">
        <v>1461792</v>
      </c>
      <c r="H18" s="32" t="s">
        <v>231</v>
      </c>
      <c r="I18" s="32" t="s">
        <v>325</v>
      </c>
      <c r="J18" s="14">
        <v>152000</v>
      </c>
      <c r="K18" s="14">
        <v>123000</v>
      </c>
      <c r="L18" s="15" t="s">
        <v>226</v>
      </c>
      <c r="M18" s="47"/>
    </row>
    <row r="19" spans="1:13" ht="60" outlineLevel="2" x14ac:dyDescent="0.25">
      <c r="A19" s="11" t="s">
        <v>166</v>
      </c>
      <c r="B19" s="18" t="s">
        <v>128</v>
      </c>
      <c r="C19" s="11">
        <v>40613411</v>
      </c>
      <c r="D19" s="15" t="s">
        <v>68</v>
      </c>
      <c r="E19" s="32" t="s">
        <v>143</v>
      </c>
      <c r="F19" s="15" t="s">
        <v>2</v>
      </c>
      <c r="G19" s="18">
        <v>1746734</v>
      </c>
      <c r="H19" s="32" t="s">
        <v>231</v>
      </c>
      <c r="I19" s="32" t="s">
        <v>325</v>
      </c>
      <c r="J19" s="14">
        <v>60000</v>
      </c>
      <c r="K19" s="14">
        <v>48000</v>
      </c>
      <c r="L19" s="15" t="s">
        <v>226</v>
      </c>
      <c r="M19" s="47"/>
    </row>
    <row r="20" spans="1:13" ht="60" outlineLevel="2" x14ac:dyDescent="0.25">
      <c r="A20" s="11" t="s">
        <v>166</v>
      </c>
      <c r="B20" s="18" t="s">
        <v>128</v>
      </c>
      <c r="C20" s="11">
        <v>40613411</v>
      </c>
      <c r="D20" s="15" t="s">
        <v>68</v>
      </c>
      <c r="E20" s="32" t="s">
        <v>143</v>
      </c>
      <c r="F20" s="15" t="s">
        <v>9</v>
      </c>
      <c r="G20" s="18">
        <v>1946534</v>
      </c>
      <c r="H20" s="32" t="s">
        <v>231</v>
      </c>
      <c r="I20" s="32" t="s">
        <v>325</v>
      </c>
      <c r="J20" s="14">
        <v>960000</v>
      </c>
      <c r="K20" s="14">
        <v>578000</v>
      </c>
      <c r="L20" s="15" t="s">
        <v>226</v>
      </c>
      <c r="M20" s="47"/>
    </row>
    <row r="21" spans="1:13" ht="60" outlineLevel="2" x14ac:dyDescent="0.25">
      <c r="A21" s="11" t="s">
        <v>166</v>
      </c>
      <c r="B21" s="18" t="s">
        <v>128</v>
      </c>
      <c r="C21" s="11">
        <v>40613411</v>
      </c>
      <c r="D21" s="15" t="s">
        <v>68</v>
      </c>
      <c r="E21" s="32" t="s">
        <v>143</v>
      </c>
      <c r="F21" s="15" t="s">
        <v>8</v>
      </c>
      <c r="G21" s="18">
        <v>2004679</v>
      </c>
      <c r="H21" s="32" t="s">
        <v>231</v>
      </c>
      <c r="I21" s="32" t="s">
        <v>325</v>
      </c>
      <c r="J21" s="14">
        <v>84000</v>
      </c>
      <c r="K21" s="14">
        <v>68000</v>
      </c>
      <c r="L21" s="15" t="s">
        <v>226</v>
      </c>
      <c r="M21" s="47"/>
    </row>
    <row r="22" spans="1:13" ht="60" outlineLevel="2" x14ac:dyDescent="0.25">
      <c r="A22" s="11" t="s">
        <v>166</v>
      </c>
      <c r="B22" s="18" t="s">
        <v>128</v>
      </c>
      <c r="C22" s="11">
        <v>40613411</v>
      </c>
      <c r="D22" s="15" t="s">
        <v>68</v>
      </c>
      <c r="E22" s="32" t="s">
        <v>143</v>
      </c>
      <c r="F22" s="15" t="s">
        <v>6</v>
      </c>
      <c r="G22" s="18">
        <v>2053217</v>
      </c>
      <c r="H22" s="32" t="s">
        <v>231</v>
      </c>
      <c r="I22" s="32" t="s">
        <v>325</v>
      </c>
      <c r="J22" s="14">
        <v>116000</v>
      </c>
      <c r="K22" s="14">
        <v>94000</v>
      </c>
      <c r="L22" s="15" t="s">
        <v>226</v>
      </c>
      <c r="M22" s="47"/>
    </row>
    <row r="23" spans="1:13" ht="60" outlineLevel="2" x14ac:dyDescent="0.25">
      <c r="A23" s="11" t="s">
        <v>166</v>
      </c>
      <c r="B23" s="18" t="s">
        <v>128</v>
      </c>
      <c r="C23" s="11">
        <v>40613411</v>
      </c>
      <c r="D23" s="15" t="s">
        <v>68</v>
      </c>
      <c r="E23" s="32" t="s">
        <v>143</v>
      </c>
      <c r="F23" s="15" t="s">
        <v>9</v>
      </c>
      <c r="G23" s="18">
        <v>2347976</v>
      </c>
      <c r="H23" s="32" t="s">
        <v>231</v>
      </c>
      <c r="I23" s="32" t="s">
        <v>325</v>
      </c>
      <c r="J23" s="14">
        <v>2550000</v>
      </c>
      <c r="K23" s="14">
        <v>1537000</v>
      </c>
      <c r="L23" s="15" t="s">
        <v>226</v>
      </c>
      <c r="M23" s="47"/>
    </row>
    <row r="24" spans="1:13" ht="60" outlineLevel="2" x14ac:dyDescent="0.25">
      <c r="A24" s="11" t="s">
        <v>166</v>
      </c>
      <c r="B24" s="18" t="s">
        <v>128</v>
      </c>
      <c r="C24" s="11">
        <v>40613411</v>
      </c>
      <c r="D24" s="15" t="s">
        <v>68</v>
      </c>
      <c r="E24" s="32" t="s">
        <v>143</v>
      </c>
      <c r="F24" s="15" t="s">
        <v>2</v>
      </c>
      <c r="G24" s="18">
        <v>3553396</v>
      </c>
      <c r="H24" s="32" t="s">
        <v>231</v>
      </c>
      <c r="I24" s="32" t="s">
        <v>325</v>
      </c>
      <c r="J24" s="14">
        <v>500000</v>
      </c>
      <c r="K24" s="14">
        <v>301000</v>
      </c>
      <c r="L24" s="15" t="s">
        <v>226</v>
      </c>
      <c r="M24" s="47"/>
    </row>
    <row r="25" spans="1:13" ht="60" outlineLevel="2" x14ac:dyDescent="0.25">
      <c r="A25" s="11" t="s">
        <v>166</v>
      </c>
      <c r="B25" s="18" t="s">
        <v>128</v>
      </c>
      <c r="C25" s="11">
        <v>40613411</v>
      </c>
      <c r="D25" s="15" t="s">
        <v>68</v>
      </c>
      <c r="E25" s="32" t="s">
        <v>143</v>
      </c>
      <c r="F25" s="15" t="s">
        <v>6</v>
      </c>
      <c r="G25" s="18">
        <v>3573576</v>
      </c>
      <c r="H25" s="32" t="s">
        <v>231</v>
      </c>
      <c r="I25" s="32" t="s">
        <v>325</v>
      </c>
      <c r="J25" s="14">
        <v>164000</v>
      </c>
      <c r="K25" s="14">
        <v>133000</v>
      </c>
      <c r="L25" s="15" t="s">
        <v>226</v>
      </c>
      <c r="M25" s="47"/>
    </row>
    <row r="26" spans="1:13" ht="60" outlineLevel="2" x14ac:dyDescent="0.25">
      <c r="A26" s="11" t="s">
        <v>166</v>
      </c>
      <c r="B26" s="18" t="s">
        <v>128</v>
      </c>
      <c r="C26" s="11">
        <v>40613411</v>
      </c>
      <c r="D26" s="15" t="s">
        <v>68</v>
      </c>
      <c r="E26" s="32" t="s">
        <v>143</v>
      </c>
      <c r="F26" s="15" t="s">
        <v>8</v>
      </c>
      <c r="G26" s="18">
        <v>3588365</v>
      </c>
      <c r="H26" s="32" t="s">
        <v>231</v>
      </c>
      <c r="I26" s="32" t="s">
        <v>325</v>
      </c>
      <c r="J26" s="14">
        <v>120000</v>
      </c>
      <c r="K26" s="14">
        <v>97000</v>
      </c>
      <c r="L26" s="15" t="s">
        <v>226</v>
      </c>
      <c r="M26" s="47"/>
    </row>
    <row r="27" spans="1:13" ht="60" outlineLevel="2" x14ac:dyDescent="0.25">
      <c r="A27" s="11" t="s">
        <v>166</v>
      </c>
      <c r="B27" s="18" t="s">
        <v>128</v>
      </c>
      <c r="C27" s="11">
        <v>40613411</v>
      </c>
      <c r="D27" s="15" t="s">
        <v>68</v>
      </c>
      <c r="E27" s="32" t="s">
        <v>143</v>
      </c>
      <c r="F27" s="15" t="s">
        <v>1</v>
      </c>
      <c r="G27" s="18">
        <v>3716757</v>
      </c>
      <c r="H27" s="32" t="s">
        <v>231</v>
      </c>
      <c r="I27" s="32" t="s">
        <v>325</v>
      </c>
      <c r="J27" s="14">
        <v>140000</v>
      </c>
      <c r="K27" s="14">
        <v>113000</v>
      </c>
      <c r="L27" s="15" t="s">
        <v>226</v>
      </c>
      <c r="M27" s="47"/>
    </row>
    <row r="28" spans="1:13" ht="60" outlineLevel="2" x14ac:dyDescent="0.25">
      <c r="A28" s="11" t="s">
        <v>166</v>
      </c>
      <c r="B28" s="18" t="s">
        <v>128</v>
      </c>
      <c r="C28" s="11">
        <v>40613411</v>
      </c>
      <c r="D28" s="15" t="s">
        <v>68</v>
      </c>
      <c r="E28" s="32" t="s">
        <v>143</v>
      </c>
      <c r="F28" s="15" t="s">
        <v>1</v>
      </c>
      <c r="G28" s="18">
        <v>3724158</v>
      </c>
      <c r="H28" s="32" t="s">
        <v>231</v>
      </c>
      <c r="I28" s="32" t="s">
        <v>325</v>
      </c>
      <c r="J28" s="14">
        <v>140000</v>
      </c>
      <c r="K28" s="14">
        <v>113000</v>
      </c>
      <c r="L28" s="15" t="s">
        <v>226</v>
      </c>
      <c r="M28" s="47"/>
    </row>
    <row r="29" spans="1:13" ht="60" outlineLevel="2" x14ac:dyDescent="0.25">
      <c r="A29" s="11" t="s">
        <v>166</v>
      </c>
      <c r="B29" s="18" t="s">
        <v>128</v>
      </c>
      <c r="C29" s="11">
        <v>40613411</v>
      </c>
      <c r="D29" s="15" t="s">
        <v>68</v>
      </c>
      <c r="E29" s="32" t="s">
        <v>143</v>
      </c>
      <c r="F29" s="15" t="s">
        <v>2</v>
      </c>
      <c r="G29" s="18">
        <v>3730898</v>
      </c>
      <c r="H29" s="32" t="s">
        <v>231</v>
      </c>
      <c r="I29" s="32" t="s">
        <v>325</v>
      </c>
      <c r="J29" s="14">
        <v>120000</v>
      </c>
      <c r="K29" s="14">
        <v>97000</v>
      </c>
      <c r="L29" s="15" t="s">
        <v>226</v>
      </c>
      <c r="M29" s="47"/>
    </row>
    <row r="30" spans="1:13" ht="60" outlineLevel="2" x14ac:dyDescent="0.25">
      <c r="A30" s="11" t="s">
        <v>166</v>
      </c>
      <c r="B30" s="18" t="s">
        <v>128</v>
      </c>
      <c r="C30" s="11">
        <v>40613411</v>
      </c>
      <c r="D30" s="15" t="s">
        <v>68</v>
      </c>
      <c r="E30" s="32" t="s">
        <v>143</v>
      </c>
      <c r="F30" s="15" t="s">
        <v>8</v>
      </c>
      <c r="G30" s="18">
        <v>4411471</v>
      </c>
      <c r="H30" s="32" t="s">
        <v>231</v>
      </c>
      <c r="I30" s="32" t="s">
        <v>325</v>
      </c>
      <c r="J30" s="14">
        <v>52000</v>
      </c>
      <c r="K30" s="14">
        <v>42000</v>
      </c>
      <c r="L30" s="15" t="s">
        <v>226</v>
      </c>
      <c r="M30" s="47"/>
    </row>
    <row r="31" spans="1:13" ht="60" outlineLevel="2" x14ac:dyDescent="0.25">
      <c r="A31" s="11" t="s">
        <v>166</v>
      </c>
      <c r="B31" s="18" t="s">
        <v>128</v>
      </c>
      <c r="C31" s="11">
        <v>40613411</v>
      </c>
      <c r="D31" s="15" t="s">
        <v>68</v>
      </c>
      <c r="E31" s="32" t="s">
        <v>143</v>
      </c>
      <c r="F31" s="15" t="s">
        <v>6</v>
      </c>
      <c r="G31" s="18">
        <v>4502063</v>
      </c>
      <c r="H31" s="32" t="s">
        <v>231</v>
      </c>
      <c r="I31" s="32" t="s">
        <v>325</v>
      </c>
      <c r="J31" s="14">
        <v>120000</v>
      </c>
      <c r="K31" s="14">
        <v>97000</v>
      </c>
      <c r="L31" s="15" t="s">
        <v>226</v>
      </c>
      <c r="M31" s="47"/>
    </row>
    <row r="32" spans="1:13" ht="60" outlineLevel="2" x14ac:dyDescent="0.25">
      <c r="A32" s="11" t="s">
        <v>166</v>
      </c>
      <c r="B32" s="18" t="s">
        <v>128</v>
      </c>
      <c r="C32" s="11">
        <v>40613411</v>
      </c>
      <c r="D32" s="15" t="s">
        <v>68</v>
      </c>
      <c r="E32" s="32" t="s">
        <v>143</v>
      </c>
      <c r="F32" s="15" t="s">
        <v>5</v>
      </c>
      <c r="G32" s="18">
        <v>4714749</v>
      </c>
      <c r="H32" s="32" t="s">
        <v>231</v>
      </c>
      <c r="I32" s="32" t="s">
        <v>325</v>
      </c>
      <c r="J32" s="14">
        <v>2250000</v>
      </c>
      <c r="K32" s="14">
        <v>1357000</v>
      </c>
      <c r="L32" s="15" t="s">
        <v>226</v>
      </c>
      <c r="M32" s="47"/>
    </row>
    <row r="33" spans="1:108" ht="60" outlineLevel="2" x14ac:dyDescent="0.25">
      <c r="A33" s="11" t="s">
        <v>166</v>
      </c>
      <c r="B33" s="18" t="s">
        <v>128</v>
      </c>
      <c r="C33" s="11">
        <v>40613411</v>
      </c>
      <c r="D33" s="15" t="s">
        <v>68</v>
      </c>
      <c r="E33" s="32" t="s">
        <v>143</v>
      </c>
      <c r="F33" s="15" t="s">
        <v>6</v>
      </c>
      <c r="G33" s="18">
        <v>4862422</v>
      </c>
      <c r="H33" s="32" t="s">
        <v>231</v>
      </c>
      <c r="I33" s="32" t="s">
        <v>325</v>
      </c>
      <c r="J33" s="14">
        <v>76000</v>
      </c>
      <c r="K33" s="14">
        <v>61000</v>
      </c>
      <c r="L33" s="15" t="s">
        <v>226</v>
      </c>
      <c r="M33" s="47"/>
    </row>
    <row r="34" spans="1:108" s="6" customFormat="1" ht="60" outlineLevel="2" x14ac:dyDescent="0.25">
      <c r="A34" s="11" t="s">
        <v>166</v>
      </c>
      <c r="B34" s="18" t="s">
        <v>128</v>
      </c>
      <c r="C34" s="17">
        <v>40613411</v>
      </c>
      <c r="D34" s="9" t="s">
        <v>68</v>
      </c>
      <c r="E34" s="32" t="s">
        <v>143</v>
      </c>
      <c r="F34" s="9" t="s">
        <v>2</v>
      </c>
      <c r="G34" s="8">
        <v>5180673</v>
      </c>
      <c r="H34" s="32" t="s">
        <v>231</v>
      </c>
      <c r="I34" s="32" t="s">
        <v>325</v>
      </c>
      <c r="J34" s="19">
        <v>140000</v>
      </c>
      <c r="K34" s="19">
        <v>113000</v>
      </c>
      <c r="L34" s="15" t="s">
        <v>226</v>
      </c>
      <c r="M34" s="47"/>
    </row>
    <row r="35" spans="1:108" ht="60" outlineLevel="2" x14ac:dyDescent="0.25">
      <c r="A35" s="11" t="s">
        <v>166</v>
      </c>
      <c r="B35" s="18" t="s">
        <v>128</v>
      </c>
      <c r="C35" s="11">
        <v>40613411</v>
      </c>
      <c r="D35" s="15" t="s">
        <v>68</v>
      </c>
      <c r="E35" s="32" t="s">
        <v>143</v>
      </c>
      <c r="F35" s="15" t="s">
        <v>2</v>
      </c>
      <c r="G35" s="18">
        <v>5566615</v>
      </c>
      <c r="H35" s="32" t="s">
        <v>231</v>
      </c>
      <c r="I35" s="32" t="s">
        <v>325</v>
      </c>
      <c r="J35" s="14">
        <v>120000</v>
      </c>
      <c r="K35" s="19">
        <v>72000</v>
      </c>
      <c r="L35" s="15" t="s">
        <v>226</v>
      </c>
      <c r="M35" s="47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</row>
    <row r="36" spans="1:108" ht="60" outlineLevel="2" x14ac:dyDescent="0.25">
      <c r="A36" s="11" t="s">
        <v>166</v>
      </c>
      <c r="B36" s="18" t="s">
        <v>128</v>
      </c>
      <c r="C36" s="11">
        <v>40613411</v>
      </c>
      <c r="D36" s="15" t="s">
        <v>68</v>
      </c>
      <c r="E36" s="32" t="s">
        <v>143</v>
      </c>
      <c r="F36" s="15" t="s">
        <v>2</v>
      </c>
      <c r="G36" s="18">
        <v>5913318</v>
      </c>
      <c r="H36" s="32" t="s">
        <v>231</v>
      </c>
      <c r="I36" s="32" t="s">
        <v>325</v>
      </c>
      <c r="J36" s="14">
        <v>120000</v>
      </c>
      <c r="K36" s="14">
        <v>97000</v>
      </c>
      <c r="L36" s="15" t="s">
        <v>226</v>
      </c>
      <c r="M36" s="47"/>
    </row>
    <row r="37" spans="1:108" ht="60" outlineLevel="2" x14ac:dyDescent="0.25">
      <c r="A37" s="11" t="s">
        <v>166</v>
      </c>
      <c r="B37" s="18" t="s">
        <v>128</v>
      </c>
      <c r="C37" s="11">
        <v>40613411</v>
      </c>
      <c r="D37" s="15" t="s">
        <v>68</v>
      </c>
      <c r="E37" s="32" t="s">
        <v>143</v>
      </c>
      <c r="F37" s="15" t="s">
        <v>1</v>
      </c>
      <c r="G37" s="18">
        <v>6317306</v>
      </c>
      <c r="H37" s="32" t="s">
        <v>231</v>
      </c>
      <c r="I37" s="32" t="s">
        <v>325</v>
      </c>
      <c r="J37" s="14">
        <v>140000</v>
      </c>
      <c r="K37" s="14">
        <v>84000</v>
      </c>
      <c r="L37" s="15" t="s">
        <v>226</v>
      </c>
      <c r="M37" s="47"/>
    </row>
    <row r="38" spans="1:108" ht="60" outlineLevel="2" x14ac:dyDescent="0.25">
      <c r="A38" s="11" t="s">
        <v>166</v>
      </c>
      <c r="B38" s="18" t="s">
        <v>128</v>
      </c>
      <c r="C38" s="11">
        <v>40613411</v>
      </c>
      <c r="D38" s="15" t="s">
        <v>68</v>
      </c>
      <c r="E38" s="32" t="s">
        <v>143</v>
      </c>
      <c r="F38" s="15" t="s">
        <v>6</v>
      </c>
      <c r="G38" s="18">
        <v>6695046</v>
      </c>
      <c r="H38" s="32" t="s">
        <v>231</v>
      </c>
      <c r="I38" s="32" t="s">
        <v>325</v>
      </c>
      <c r="J38" s="14">
        <v>140000</v>
      </c>
      <c r="K38" s="14">
        <v>113000</v>
      </c>
      <c r="L38" s="15" t="s">
        <v>226</v>
      </c>
      <c r="M38" s="47"/>
    </row>
    <row r="39" spans="1:108" ht="60" outlineLevel="2" x14ac:dyDescent="0.25">
      <c r="A39" s="11" t="s">
        <v>166</v>
      </c>
      <c r="B39" s="18" t="s">
        <v>128</v>
      </c>
      <c r="C39" s="12">
        <v>40613411</v>
      </c>
      <c r="D39" s="9" t="s">
        <v>68</v>
      </c>
      <c r="E39" s="32" t="s">
        <v>143</v>
      </c>
      <c r="F39" s="9" t="s">
        <v>2</v>
      </c>
      <c r="G39" s="8">
        <v>5019603</v>
      </c>
      <c r="H39" s="32" t="s">
        <v>231</v>
      </c>
      <c r="I39" s="32" t="s">
        <v>325</v>
      </c>
      <c r="J39" s="14">
        <v>80000</v>
      </c>
      <c r="K39" s="14">
        <v>65000</v>
      </c>
      <c r="L39" s="15" t="s">
        <v>226</v>
      </c>
      <c r="M39" s="47"/>
    </row>
    <row r="40" spans="1:108" ht="60" outlineLevel="2" x14ac:dyDescent="0.25">
      <c r="A40" s="11" t="s">
        <v>166</v>
      </c>
      <c r="B40" s="18" t="s">
        <v>128</v>
      </c>
      <c r="C40" s="12">
        <v>40613411</v>
      </c>
      <c r="D40" s="9" t="s">
        <v>68</v>
      </c>
      <c r="E40" s="32" t="s">
        <v>143</v>
      </c>
      <c r="F40" s="9" t="s">
        <v>2</v>
      </c>
      <c r="G40" s="8">
        <v>6252968</v>
      </c>
      <c r="H40" s="32" t="s">
        <v>231</v>
      </c>
      <c r="I40" s="32" t="s">
        <v>325</v>
      </c>
      <c r="J40" s="14">
        <v>160000</v>
      </c>
      <c r="K40" s="14">
        <v>130000</v>
      </c>
      <c r="L40" s="15" t="s">
        <v>226</v>
      </c>
      <c r="M40" s="47"/>
    </row>
    <row r="41" spans="1:108" ht="60" outlineLevel="2" x14ac:dyDescent="0.25">
      <c r="A41" s="11" t="s">
        <v>166</v>
      </c>
      <c r="B41" s="18" t="s">
        <v>128</v>
      </c>
      <c r="C41" s="11">
        <v>40613411</v>
      </c>
      <c r="D41" s="15" t="s">
        <v>68</v>
      </c>
      <c r="E41" s="32" t="s">
        <v>143</v>
      </c>
      <c r="F41" s="15" t="s">
        <v>10</v>
      </c>
      <c r="G41" s="18">
        <v>6924546</v>
      </c>
      <c r="H41" s="32" t="s">
        <v>231</v>
      </c>
      <c r="I41" s="32" t="s">
        <v>325</v>
      </c>
      <c r="J41" s="14">
        <v>330000</v>
      </c>
      <c r="K41" s="14">
        <v>269000</v>
      </c>
      <c r="L41" s="15" t="s">
        <v>226</v>
      </c>
      <c r="M41" s="47"/>
    </row>
    <row r="42" spans="1:108" ht="60" outlineLevel="2" x14ac:dyDescent="0.25">
      <c r="A42" s="11" t="s">
        <v>166</v>
      </c>
      <c r="B42" s="18" t="s">
        <v>128</v>
      </c>
      <c r="C42" s="11">
        <v>40613411</v>
      </c>
      <c r="D42" s="15" t="s">
        <v>68</v>
      </c>
      <c r="E42" s="32" t="s">
        <v>143</v>
      </c>
      <c r="F42" s="15" t="s">
        <v>9</v>
      </c>
      <c r="G42" s="18">
        <v>8990475</v>
      </c>
      <c r="H42" s="32" t="s">
        <v>231</v>
      </c>
      <c r="I42" s="32" t="s">
        <v>325</v>
      </c>
      <c r="J42" s="14">
        <v>870000</v>
      </c>
      <c r="K42" s="14">
        <v>524000</v>
      </c>
      <c r="L42" s="15" t="s">
        <v>226</v>
      </c>
      <c r="M42" s="47"/>
    </row>
    <row r="43" spans="1:108" ht="60" outlineLevel="2" x14ac:dyDescent="0.25">
      <c r="A43" s="11" t="s">
        <v>166</v>
      </c>
      <c r="B43" s="18" t="s">
        <v>128</v>
      </c>
      <c r="C43" s="11">
        <v>40613411</v>
      </c>
      <c r="D43" s="15" t="s">
        <v>68</v>
      </c>
      <c r="E43" s="32" t="s">
        <v>143</v>
      </c>
      <c r="F43" s="15" t="s">
        <v>10</v>
      </c>
      <c r="G43" s="18">
        <v>9583580</v>
      </c>
      <c r="H43" s="32" t="s">
        <v>231</v>
      </c>
      <c r="I43" s="32" t="s">
        <v>325</v>
      </c>
      <c r="J43" s="14">
        <v>92000</v>
      </c>
      <c r="K43" s="14">
        <v>74000</v>
      </c>
      <c r="L43" s="15" t="s">
        <v>226</v>
      </c>
      <c r="M43" s="47"/>
    </row>
    <row r="44" spans="1:108" ht="60" outlineLevel="2" x14ac:dyDescent="0.25">
      <c r="A44" s="11" t="s">
        <v>166</v>
      </c>
      <c r="B44" s="18" t="s">
        <v>128</v>
      </c>
      <c r="C44" s="11">
        <v>40613411</v>
      </c>
      <c r="D44" s="15" t="s">
        <v>68</v>
      </c>
      <c r="E44" s="32" t="s">
        <v>143</v>
      </c>
      <c r="F44" s="15" t="s">
        <v>2</v>
      </c>
      <c r="G44" s="18">
        <v>9888745</v>
      </c>
      <c r="H44" s="32" t="s">
        <v>231</v>
      </c>
      <c r="I44" s="32" t="s">
        <v>325</v>
      </c>
      <c r="J44" s="14">
        <v>32000</v>
      </c>
      <c r="K44" s="14">
        <v>26000</v>
      </c>
      <c r="L44" s="15" t="s">
        <v>226</v>
      </c>
      <c r="M44" s="47"/>
    </row>
    <row r="45" spans="1:108" ht="60" outlineLevel="2" x14ac:dyDescent="0.25">
      <c r="A45" s="11" t="s">
        <v>166</v>
      </c>
      <c r="B45" s="18" t="s">
        <v>128</v>
      </c>
      <c r="C45" s="11">
        <v>40613411</v>
      </c>
      <c r="D45" s="15" t="s">
        <v>68</v>
      </c>
      <c r="E45" s="32" t="s">
        <v>143</v>
      </c>
      <c r="F45" s="15" t="s">
        <v>11</v>
      </c>
      <c r="G45" s="18">
        <v>5496507</v>
      </c>
      <c r="H45" s="32" t="s">
        <v>231</v>
      </c>
      <c r="I45" s="32" t="s">
        <v>325</v>
      </c>
      <c r="J45" s="14">
        <v>72000</v>
      </c>
      <c r="K45" s="14">
        <v>58000</v>
      </c>
      <c r="L45" s="15" t="s">
        <v>226</v>
      </c>
      <c r="M45" s="47"/>
    </row>
    <row r="46" spans="1:108" ht="60" outlineLevel="2" x14ac:dyDescent="0.25">
      <c r="A46" s="11" t="s">
        <v>166</v>
      </c>
      <c r="B46" s="18" t="s">
        <v>128</v>
      </c>
      <c r="C46" s="11">
        <v>40613411</v>
      </c>
      <c r="D46" s="15" t="s">
        <v>68</v>
      </c>
      <c r="E46" s="32" t="s">
        <v>143</v>
      </c>
      <c r="F46" s="15" t="s">
        <v>2</v>
      </c>
      <c r="G46" s="18">
        <v>1483365</v>
      </c>
      <c r="H46" s="32" t="s">
        <v>231</v>
      </c>
      <c r="I46" s="32" t="s">
        <v>325</v>
      </c>
      <c r="J46" s="14">
        <v>68000</v>
      </c>
      <c r="K46" s="14">
        <v>41000</v>
      </c>
      <c r="L46" s="15" t="s">
        <v>226</v>
      </c>
      <c r="M46" s="47"/>
    </row>
    <row r="47" spans="1:108" ht="60" outlineLevel="2" x14ac:dyDescent="0.25">
      <c r="A47" s="11" t="s">
        <v>166</v>
      </c>
      <c r="B47" s="18" t="s">
        <v>128</v>
      </c>
      <c r="C47" s="25">
        <v>40613411</v>
      </c>
      <c r="D47" s="15" t="s">
        <v>68</v>
      </c>
      <c r="E47" s="32" t="s">
        <v>143</v>
      </c>
      <c r="F47" s="15" t="s">
        <v>1</v>
      </c>
      <c r="G47" s="7">
        <v>5842445</v>
      </c>
      <c r="H47" s="32" t="s">
        <v>231</v>
      </c>
      <c r="I47" s="32" t="s">
        <v>325</v>
      </c>
      <c r="J47" s="14">
        <v>120000</v>
      </c>
      <c r="K47" s="14">
        <v>97000</v>
      </c>
      <c r="L47" s="15" t="s">
        <v>226</v>
      </c>
      <c r="M47" s="48"/>
    </row>
    <row r="48" spans="1:108" ht="53.45" customHeight="1" outlineLevel="1" x14ac:dyDescent="0.25">
      <c r="A48" s="11"/>
      <c r="B48" s="18"/>
      <c r="C48" s="42"/>
      <c r="D48" s="39" t="s">
        <v>265</v>
      </c>
      <c r="E48" s="32"/>
      <c r="F48" s="15"/>
      <c r="G48" s="7"/>
      <c r="H48" s="32"/>
      <c r="I48" s="32"/>
      <c r="J48" s="14"/>
      <c r="K48" s="40">
        <f>SUBTOTAL(9,K16:K47)</f>
        <v>6689000</v>
      </c>
      <c r="L48" s="15"/>
      <c r="M48" s="23"/>
    </row>
    <row r="49" spans="1:13" ht="75" outlineLevel="2" x14ac:dyDescent="0.25">
      <c r="A49" s="11" t="s">
        <v>191</v>
      </c>
      <c r="B49" s="18" t="s">
        <v>128</v>
      </c>
      <c r="C49" s="11">
        <v>65471776</v>
      </c>
      <c r="D49" s="15" t="s">
        <v>59</v>
      </c>
      <c r="E49" s="32" t="s">
        <v>143</v>
      </c>
      <c r="F49" s="15" t="s">
        <v>25</v>
      </c>
      <c r="G49" s="18">
        <v>2298502</v>
      </c>
      <c r="H49" s="32" t="s">
        <v>231</v>
      </c>
      <c r="I49" s="32" t="s">
        <v>325</v>
      </c>
      <c r="J49" s="14">
        <v>84000</v>
      </c>
      <c r="K49" s="14">
        <v>50000</v>
      </c>
      <c r="L49" s="15" t="s">
        <v>226</v>
      </c>
      <c r="M49" s="45" t="s">
        <v>81</v>
      </c>
    </row>
    <row r="50" spans="1:13" ht="75" outlineLevel="2" x14ac:dyDescent="0.25">
      <c r="A50" s="11" t="s">
        <v>191</v>
      </c>
      <c r="B50" s="18" t="s">
        <v>128</v>
      </c>
      <c r="C50" s="11">
        <v>65471776</v>
      </c>
      <c r="D50" s="15" t="s">
        <v>59</v>
      </c>
      <c r="E50" s="32" t="s">
        <v>143</v>
      </c>
      <c r="F50" s="15" t="s">
        <v>11</v>
      </c>
      <c r="G50" s="18">
        <v>9293287</v>
      </c>
      <c r="H50" s="32" t="s">
        <v>231</v>
      </c>
      <c r="I50" s="32" t="s">
        <v>325</v>
      </c>
      <c r="J50" s="14">
        <v>56000</v>
      </c>
      <c r="K50" s="14">
        <v>45000</v>
      </c>
      <c r="L50" s="15" t="s">
        <v>226</v>
      </c>
      <c r="M50" s="45"/>
    </row>
    <row r="51" spans="1:13" ht="90" outlineLevel="1" x14ac:dyDescent="0.25">
      <c r="A51" s="11"/>
      <c r="B51" s="18"/>
      <c r="C51" s="11"/>
      <c r="D51" s="39" t="s">
        <v>266</v>
      </c>
      <c r="E51" s="32"/>
      <c r="F51" s="15"/>
      <c r="G51" s="18"/>
      <c r="H51" s="32"/>
      <c r="I51" s="32"/>
      <c r="J51" s="14"/>
      <c r="K51" s="40">
        <f>SUBTOTAL(9,K49:K50)</f>
        <v>95000</v>
      </c>
      <c r="L51" s="15"/>
      <c r="M51" s="29"/>
    </row>
    <row r="52" spans="1:13" ht="45" outlineLevel="2" x14ac:dyDescent="0.25">
      <c r="A52" s="11" t="s">
        <v>184</v>
      </c>
      <c r="B52" s="18" t="s">
        <v>128</v>
      </c>
      <c r="C52" s="11">
        <v>27027686</v>
      </c>
      <c r="D52" s="15" t="s">
        <v>12</v>
      </c>
      <c r="E52" s="32" t="s">
        <v>125</v>
      </c>
      <c r="F52" s="15" t="s">
        <v>13</v>
      </c>
      <c r="G52" s="18">
        <v>6905831</v>
      </c>
      <c r="H52" s="32" t="s">
        <v>231</v>
      </c>
      <c r="I52" s="32" t="s">
        <v>325</v>
      </c>
      <c r="J52" s="14">
        <v>280000</v>
      </c>
      <c r="K52" s="14">
        <v>280000</v>
      </c>
      <c r="L52" s="15" t="s">
        <v>227</v>
      </c>
      <c r="M52" s="15" t="s">
        <v>236</v>
      </c>
    </row>
    <row r="53" spans="1:13" ht="41.45" customHeight="1" outlineLevel="1" x14ac:dyDescent="0.25">
      <c r="A53" s="11"/>
      <c r="B53" s="18"/>
      <c r="C53" s="11"/>
      <c r="D53" s="39" t="s">
        <v>267</v>
      </c>
      <c r="E53" s="32"/>
      <c r="F53" s="15"/>
      <c r="G53" s="18"/>
      <c r="H53" s="32"/>
      <c r="I53" s="32"/>
      <c r="J53" s="14"/>
      <c r="K53" s="40">
        <f>SUBTOTAL(9,K52:K52)</f>
        <v>280000</v>
      </c>
      <c r="L53" s="15"/>
      <c r="M53" s="29"/>
    </row>
    <row r="54" spans="1:13" ht="45" outlineLevel="2" x14ac:dyDescent="0.25">
      <c r="A54" s="11" t="s">
        <v>196</v>
      </c>
      <c r="B54" s="18" t="s">
        <v>128</v>
      </c>
      <c r="C54" s="11">
        <v>29390168</v>
      </c>
      <c r="D54" s="15" t="s">
        <v>15</v>
      </c>
      <c r="E54" s="32" t="s">
        <v>125</v>
      </c>
      <c r="F54" s="15" t="s">
        <v>16</v>
      </c>
      <c r="G54" s="18">
        <v>3032399</v>
      </c>
      <c r="H54" s="32" t="s">
        <v>231</v>
      </c>
      <c r="I54" s="32" t="s">
        <v>325</v>
      </c>
      <c r="J54" s="14">
        <v>80000</v>
      </c>
      <c r="K54" s="14">
        <v>80000</v>
      </c>
      <c r="L54" s="15" t="s">
        <v>227</v>
      </c>
      <c r="M54" s="15" t="s">
        <v>82</v>
      </c>
    </row>
    <row r="55" spans="1:13" ht="45" outlineLevel="1" x14ac:dyDescent="0.25">
      <c r="A55" s="11"/>
      <c r="B55" s="18"/>
      <c r="C55" s="11"/>
      <c r="D55" s="39" t="s">
        <v>268</v>
      </c>
      <c r="E55" s="32"/>
      <c r="F55" s="15"/>
      <c r="G55" s="18"/>
      <c r="H55" s="32"/>
      <c r="I55" s="32"/>
      <c r="J55" s="14"/>
      <c r="K55" s="40">
        <f>SUBTOTAL(9,K54:K54)</f>
        <v>80000</v>
      </c>
      <c r="L55" s="15"/>
      <c r="M55" s="15"/>
    </row>
    <row r="56" spans="1:13" ht="60" outlineLevel="2" x14ac:dyDescent="0.25">
      <c r="A56" s="11" t="s">
        <v>169</v>
      </c>
      <c r="B56" s="18" t="s">
        <v>128</v>
      </c>
      <c r="C56" s="11" t="s">
        <v>220</v>
      </c>
      <c r="D56" s="15" t="s">
        <v>17</v>
      </c>
      <c r="E56" s="32" t="s">
        <v>125</v>
      </c>
      <c r="F56" s="15" t="s">
        <v>1</v>
      </c>
      <c r="G56" s="18">
        <v>3015065</v>
      </c>
      <c r="H56" s="32" t="s">
        <v>231</v>
      </c>
      <c r="I56" s="32" t="s">
        <v>325</v>
      </c>
      <c r="J56" s="14">
        <v>108000</v>
      </c>
      <c r="K56" s="14">
        <v>87000</v>
      </c>
      <c r="L56" s="15" t="s">
        <v>226</v>
      </c>
      <c r="M56" s="45" t="s">
        <v>83</v>
      </c>
    </row>
    <row r="57" spans="1:13" ht="60" outlineLevel="2" x14ac:dyDescent="0.25">
      <c r="A57" s="11" t="s">
        <v>169</v>
      </c>
      <c r="B57" s="18" t="s">
        <v>128</v>
      </c>
      <c r="C57" s="11">
        <v>26617013</v>
      </c>
      <c r="D57" s="15" t="s">
        <v>17</v>
      </c>
      <c r="E57" s="32" t="s">
        <v>125</v>
      </c>
      <c r="F57" s="15" t="s">
        <v>1</v>
      </c>
      <c r="G57" s="18">
        <v>4442192</v>
      </c>
      <c r="H57" s="32" t="s">
        <v>231</v>
      </c>
      <c r="I57" s="32" t="s">
        <v>325</v>
      </c>
      <c r="J57" s="14">
        <v>100000</v>
      </c>
      <c r="K57" s="14">
        <v>81000</v>
      </c>
      <c r="L57" s="15" t="s">
        <v>226</v>
      </c>
      <c r="M57" s="45"/>
    </row>
    <row r="58" spans="1:13" ht="60" outlineLevel="2" x14ac:dyDescent="0.25">
      <c r="A58" s="11" t="s">
        <v>169</v>
      </c>
      <c r="B58" s="18" t="s">
        <v>128</v>
      </c>
      <c r="C58" s="11">
        <v>26617013</v>
      </c>
      <c r="D58" s="15" t="s">
        <v>17</v>
      </c>
      <c r="E58" s="32" t="s">
        <v>125</v>
      </c>
      <c r="F58" s="15" t="s">
        <v>2</v>
      </c>
      <c r="G58" s="18">
        <v>7435832</v>
      </c>
      <c r="H58" s="32" t="s">
        <v>231</v>
      </c>
      <c r="I58" s="32" t="s">
        <v>325</v>
      </c>
      <c r="J58" s="14">
        <v>64000</v>
      </c>
      <c r="K58" s="14">
        <v>61000</v>
      </c>
      <c r="L58" s="15" t="s">
        <v>226</v>
      </c>
      <c r="M58" s="45"/>
    </row>
    <row r="59" spans="1:13" ht="60" outlineLevel="2" x14ac:dyDescent="0.25">
      <c r="A59" s="11" t="s">
        <v>169</v>
      </c>
      <c r="B59" s="18" t="s">
        <v>128</v>
      </c>
      <c r="C59" s="11">
        <v>26617013</v>
      </c>
      <c r="D59" s="15" t="s">
        <v>17</v>
      </c>
      <c r="E59" s="32" t="s">
        <v>125</v>
      </c>
      <c r="F59" s="15" t="s">
        <v>1</v>
      </c>
      <c r="G59" s="18">
        <v>8883344</v>
      </c>
      <c r="H59" s="32" t="s">
        <v>231</v>
      </c>
      <c r="I59" s="32" t="s">
        <v>325</v>
      </c>
      <c r="J59" s="14">
        <v>100000</v>
      </c>
      <c r="K59" s="14">
        <v>60000</v>
      </c>
      <c r="L59" s="15" t="s">
        <v>226</v>
      </c>
      <c r="M59" s="45"/>
    </row>
    <row r="60" spans="1:13" ht="30" outlineLevel="1" x14ac:dyDescent="0.25">
      <c r="A60" s="11"/>
      <c r="B60" s="18"/>
      <c r="C60" s="11"/>
      <c r="D60" s="39" t="s">
        <v>269</v>
      </c>
      <c r="E60" s="32"/>
      <c r="F60" s="15"/>
      <c r="G60" s="18"/>
      <c r="H60" s="32"/>
      <c r="I60" s="32"/>
      <c r="J60" s="14"/>
      <c r="K60" s="40">
        <f>SUBTOTAL(9,K56:K59)</f>
        <v>289000</v>
      </c>
      <c r="L60" s="15"/>
      <c r="M60" s="26"/>
    </row>
    <row r="61" spans="1:13" ht="30" outlineLevel="2" x14ac:dyDescent="0.25">
      <c r="A61" s="11" t="s">
        <v>193</v>
      </c>
      <c r="B61" s="18" t="s">
        <v>128</v>
      </c>
      <c r="C61" s="11">
        <v>69610371</v>
      </c>
      <c r="D61" s="15" t="s">
        <v>70</v>
      </c>
      <c r="E61" s="32" t="s">
        <v>143</v>
      </c>
      <c r="F61" s="15" t="s">
        <v>1</v>
      </c>
      <c r="G61" s="18">
        <v>4049883</v>
      </c>
      <c r="H61" s="32" t="s">
        <v>231</v>
      </c>
      <c r="I61" s="32" t="s">
        <v>325</v>
      </c>
      <c r="J61" s="14">
        <v>45000</v>
      </c>
      <c r="K61" s="14">
        <v>45000</v>
      </c>
      <c r="L61" s="15" t="s">
        <v>227</v>
      </c>
      <c r="M61" s="46" t="s">
        <v>84</v>
      </c>
    </row>
    <row r="62" spans="1:13" ht="30" outlineLevel="2" x14ac:dyDescent="0.25">
      <c r="A62" s="11" t="s">
        <v>193</v>
      </c>
      <c r="B62" s="18" t="s">
        <v>128</v>
      </c>
      <c r="C62" s="11">
        <v>69610371</v>
      </c>
      <c r="D62" s="15" t="s">
        <v>70</v>
      </c>
      <c r="E62" s="32" t="s">
        <v>143</v>
      </c>
      <c r="F62" s="15" t="s">
        <v>1</v>
      </c>
      <c r="G62" s="18">
        <v>4598329</v>
      </c>
      <c r="H62" s="32" t="s">
        <v>231</v>
      </c>
      <c r="I62" s="32" t="s">
        <v>325</v>
      </c>
      <c r="J62" s="14">
        <v>30000</v>
      </c>
      <c r="K62" s="14">
        <v>30000</v>
      </c>
      <c r="L62" s="15" t="s">
        <v>227</v>
      </c>
      <c r="M62" s="47"/>
    </row>
    <row r="63" spans="1:13" ht="45" outlineLevel="2" x14ac:dyDescent="0.25">
      <c r="A63" s="11" t="s">
        <v>193</v>
      </c>
      <c r="B63" s="18" t="s">
        <v>128</v>
      </c>
      <c r="C63" s="11">
        <v>69610371</v>
      </c>
      <c r="D63" s="15" t="s">
        <v>70</v>
      </c>
      <c r="E63" s="32" t="s">
        <v>143</v>
      </c>
      <c r="F63" s="15" t="s">
        <v>11</v>
      </c>
      <c r="G63" s="18">
        <v>8799032</v>
      </c>
      <c r="H63" s="32" t="s">
        <v>231</v>
      </c>
      <c r="I63" s="32" t="s">
        <v>325</v>
      </c>
      <c r="J63" s="14">
        <v>105000</v>
      </c>
      <c r="K63" s="14">
        <v>105000</v>
      </c>
      <c r="L63" s="15" t="s">
        <v>227</v>
      </c>
      <c r="M63" s="47"/>
    </row>
    <row r="64" spans="1:13" ht="30" outlineLevel="2" x14ac:dyDescent="0.25">
      <c r="A64" s="11" t="s">
        <v>193</v>
      </c>
      <c r="B64" s="18" t="s">
        <v>128</v>
      </c>
      <c r="C64" s="11">
        <v>69610371</v>
      </c>
      <c r="D64" s="15" t="s">
        <v>70</v>
      </c>
      <c r="E64" s="32" t="s">
        <v>143</v>
      </c>
      <c r="F64" s="15" t="s">
        <v>2</v>
      </c>
      <c r="G64" s="18">
        <v>9896211</v>
      </c>
      <c r="H64" s="32" t="s">
        <v>231</v>
      </c>
      <c r="I64" s="32" t="s">
        <v>325</v>
      </c>
      <c r="J64" s="14">
        <v>109000</v>
      </c>
      <c r="K64" s="14">
        <v>109000</v>
      </c>
      <c r="L64" s="15" t="s">
        <v>227</v>
      </c>
      <c r="M64" s="48"/>
    </row>
    <row r="65" spans="1:13" ht="30" outlineLevel="1" x14ac:dyDescent="0.25">
      <c r="A65" s="11"/>
      <c r="B65" s="18"/>
      <c r="C65" s="11"/>
      <c r="D65" s="39" t="s">
        <v>270</v>
      </c>
      <c r="E65" s="32"/>
      <c r="F65" s="15"/>
      <c r="G65" s="18"/>
      <c r="H65" s="32"/>
      <c r="I65" s="32"/>
      <c r="J65" s="14"/>
      <c r="K65" s="40">
        <f>SUBTOTAL(9,K61:K64)</f>
        <v>289000</v>
      </c>
      <c r="L65" s="15"/>
      <c r="M65" s="29"/>
    </row>
    <row r="66" spans="1:13" ht="60" outlineLevel="2" x14ac:dyDescent="0.25">
      <c r="A66" s="11" t="s">
        <v>138</v>
      </c>
      <c r="B66" s="18" t="s">
        <v>128</v>
      </c>
      <c r="C66" s="12" t="s">
        <v>219</v>
      </c>
      <c r="D66" s="9" t="s">
        <v>67</v>
      </c>
      <c r="E66" s="32" t="s">
        <v>143</v>
      </c>
      <c r="F66" s="9" t="s">
        <v>3</v>
      </c>
      <c r="G66" s="15">
        <v>5187674</v>
      </c>
      <c r="H66" s="32" t="s">
        <v>231</v>
      </c>
      <c r="I66" s="32" t="s">
        <v>325</v>
      </c>
      <c r="J66" s="14">
        <v>52000</v>
      </c>
      <c r="K66" s="14">
        <v>42000</v>
      </c>
      <c r="L66" s="15" t="s">
        <v>226</v>
      </c>
      <c r="M66" s="46" t="s">
        <v>85</v>
      </c>
    </row>
    <row r="67" spans="1:13" ht="60" outlineLevel="2" x14ac:dyDescent="0.25">
      <c r="A67" s="11" t="s">
        <v>138</v>
      </c>
      <c r="B67" s="18" t="s">
        <v>128</v>
      </c>
      <c r="C67" s="11">
        <v>48804517</v>
      </c>
      <c r="D67" s="9" t="s">
        <v>67</v>
      </c>
      <c r="E67" s="32" t="s">
        <v>143</v>
      </c>
      <c r="F67" s="15" t="s">
        <v>18</v>
      </c>
      <c r="G67" s="18">
        <v>3151466</v>
      </c>
      <c r="H67" s="32" t="s">
        <v>231</v>
      </c>
      <c r="I67" s="32" t="s">
        <v>325</v>
      </c>
      <c r="J67" s="14">
        <v>1200000</v>
      </c>
      <c r="K67" s="14">
        <v>723000</v>
      </c>
      <c r="L67" s="15" t="s">
        <v>226</v>
      </c>
      <c r="M67" s="47"/>
    </row>
    <row r="68" spans="1:13" ht="60" outlineLevel="2" x14ac:dyDescent="0.25">
      <c r="A68" s="11" t="s">
        <v>138</v>
      </c>
      <c r="B68" s="18" t="s">
        <v>128</v>
      </c>
      <c r="C68" s="11">
        <v>48804517</v>
      </c>
      <c r="D68" s="9" t="s">
        <v>67</v>
      </c>
      <c r="E68" s="32" t="s">
        <v>143</v>
      </c>
      <c r="F68" s="15" t="s">
        <v>10</v>
      </c>
      <c r="G68" s="18">
        <v>4090546</v>
      </c>
      <c r="H68" s="32" t="s">
        <v>231</v>
      </c>
      <c r="I68" s="32" t="s">
        <v>325</v>
      </c>
      <c r="J68" s="14">
        <v>160000</v>
      </c>
      <c r="K68" s="14">
        <v>130000</v>
      </c>
      <c r="L68" s="15" t="s">
        <v>226</v>
      </c>
      <c r="M68" s="47"/>
    </row>
    <row r="69" spans="1:13" ht="60" outlineLevel="2" x14ac:dyDescent="0.25">
      <c r="A69" s="11" t="s">
        <v>138</v>
      </c>
      <c r="B69" s="18" t="s">
        <v>128</v>
      </c>
      <c r="C69" s="11">
        <v>48804517</v>
      </c>
      <c r="D69" s="9" t="s">
        <v>67</v>
      </c>
      <c r="E69" s="32" t="s">
        <v>143</v>
      </c>
      <c r="F69" s="15" t="s">
        <v>3</v>
      </c>
      <c r="G69" s="18">
        <v>6458001</v>
      </c>
      <c r="H69" s="32" t="s">
        <v>231</v>
      </c>
      <c r="I69" s="32" t="s">
        <v>325</v>
      </c>
      <c r="J69" s="19">
        <v>60000</v>
      </c>
      <c r="K69" s="14">
        <v>48000</v>
      </c>
      <c r="L69" s="15" t="s">
        <v>226</v>
      </c>
      <c r="M69" s="47"/>
    </row>
    <row r="70" spans="1:13" ht="60" outlineLevel="2" x14ac:dyDescent="0.25">
      <c r="A70" s="11" t="s">
        <v>138</v>
      </c>
      <c r="B70" s="18" t="s">
        <v>128</v>
      </c>
      <c r="C70" s="11">
        <v>48804517</v>
      </c>
      <c r="D70" s="9" t="s">
        <v>67</v>
      </c>
      <c r="E70" s="32" t="s">
        <v>143</v>
      </c>
      <c r="F70" s="15" t="s">
        <v>19</v>
      </c>
      <c r="G70" s="18">
        <v>9351981</v>
      </c>
      <c r="H70" s="32" t="s">
        <v>231</v>
      </c>
      <c r="I70" s="32" t="s">
        <v>325</v>
      </c>
      <c r="J70" s="14">
        <v>100000</v>
      </c>
      <c r="K70" s="14">
        <v>60000</v>
      </c>
      <c r="L70" s="15" t="s">
        <v>226</v>
      </c>
      <c r="M70" s="48"/>
    </row>
    <row r="71" spans="1:13" ht="45" outlineLevel="1" x14ac:dyDescent="0.25">
      <c r="A71" s="11"/>
      <c r="B71" s="18"/>
      <c r="C71" s="11"/>
      <c r="D71" s="41" t="s">
        <v>271</v>
      </c>
      <c r="E71" s="32"/>
      <c r="F71" s="15"/>
      <c r="G71" s="18"/>
      <c r="H71" s="32"/>
      <c r="I71" s="32"/>
      <c r="J71" s="14"/>
      <c r="K71" s="40">
        <f>SUBTOTAL(9,K66:K70)</f>
        <v>1003000</v>
      </c>
      <c r="L71" s="15"/>
      <c r="M71" s="23"/>
    </row>
    <row r="72" spans="1:13" ht="75" outlineLevel="2" x14ac:dyDescent="0.25">
      <c r="A72" s="11" t="s">
        <v>199</v>
      </c>
      <c r="B72" s="18" t="s">
        <v>128</v>
      </c>
      <c r="C72" s="11">
        <v>26640601</v>
      </c>
      <c r="D72" s="15" t="s">
        <v>66</v>
      </c>
      <c r="E72" s="32" t="s">
        <v>143</v>
      </c>
      <c r="F72" s="15" t="s">
        <v>4</v>
      </c>
      <c r="G72" s="18">
        <v>8717410</v>
      </c>
      <c r="H72" s="32" t="s">
        <v>231</v>
      </c>
      <c r="I72" s="32" t="s">
        <v>325</v>
      </c>
      <c r="J72" s="14">
        <v>120000</v>
      </c>
      <c r="K72" s="14">
        <v>97000</v>
      </c>
      <c r="L72" s="15" t="s">
        <v>226</v>
      </c>
      <c r="M72" s="15" t="s">
        <v>86</v>
      </c>
    </row>
    <row r="73" spans="1:13" ht="90" outlineLevel="1" x14ac:dyDescent="0.25">
      <c r="A73" s="11"/>
      <c r="B73" s="18"/>
      <c r="C73" s="11"/>
      <c r="D73" s="39" t="s">
        <v>272</v>
      </c>
      <c r="E73" s="32"/>
      <c r="F73" s="15"/>
      <c r="G73" s="18"/>
      <c r="H73" s="32"/>
      <c r="I73" s="32"/>
      <c r="J73" s="14"/>
      <c r="K73" s="40">
        <f>SUBTOTAL(9,K72:K72)</f>
        <v>97000</v>
      </c>
      <c r="L73" s="15"/>
      <c r="M73" s="26"/>
    </row>
    <row r="74" spans="1:13" ht="60" outlineLevel="2" x14ac:dyDescent="0.25">
      <c r="A74" s="11" t="s">
        <v>141</v>
      </c>
      <c r="B74" s="18" t="s">
        <v>128</v>
      </c>
      <c r="C74" s="22">
        <v>28659392</v>
      </c>
      <c r="D74" s="15" t="s">
        <v>23</v>
      </c>
      <c r="E74" s="32" t="s">
        <v>125</v>
      </c>
      <c r="F74" s="15" t="s">
        <v>33</v>
      </c>
      <c r="G74" s="15">
        <v>3072329</v>
      </c>
      <c r="H74" s="32" t="s">
        <v>231</v>
      </c>
      <c r="I74" s="32" t="s">
        <v>325</v>
      </c>
      <c r="J74" s="14">
        <v>120000</v>
      </c>
      <c r="K74" s="14">
        <v>97000</v>
      </c>
      <c r="L74" s="15" t="s">
        <v>226</v>
      </c>
      <c r="M74" s="46" t="s">
        <v>239</v>
      </c>
    </row>
    <row r="75" spans="1:13" ht="60" outlineLevel="2" x14ac:dyDescent="0.25">
      <c r="A75" s="11" t="s">
        <v>141</v>
      </c>
      <c r="B75" s="18" t="s">
        <v>128</v>
      </c>
      <c r="C75" s="22">
        <v>28659392</v>
      </c>
      <c r="D75" s="15" t="s">
        <v>23</v>
      </c>
      <c r="E75" s="32" t="s">
        <v>125</v>
      </c>
      <c r="F75" s="15" t="s">
        <v>11</v>
      </c>
      <c r="G75" s="15">
        <v>5355244</v>
      </c>
      <c r="H75" s="32" t="s">
        <v>231</v>
      </c>
      <c r="I75" s="32" t="s">
        <v>325</v>
      </c>
      <c r="J75" s="14">
        <v>128000</v>
      </c>
      <c r="K75" s="14">
        <v>104000</v>
      </c>
      <c r="L75" s="15" t="s">
        <v>226</v>
      </c>
      <c r="M75" s="47"/>
    </row>
    <row r="76" spans="1:13" ht="45" outlineLevel="2" x14ac:dyDescent="0.25">
      <c r="A76" s="11" t="s">
        <v>141</v>
      </c>
      <c r="B76" s="18" t="s">
        <v>128</v>
      </c>
      <c r="C76" s="22">
        <v>28659392</v>
      </c>
      <c r="D76" s="15" t="s">
        <v>23</v>
      </c>
      <c r="E76" s="32" t="s">
        <v>125</v>
      </c>
      <c r="F76" s="15" t="s">
        <v>24</v>
      </c>
      <c r="G76" s="15">
        <v>4594167</v>
      </c>
      <c r="H76" s="32" t="s">
        <v>231</v>
      </c>
      <c r="I76" s="32" t="s">
        <v>325</v>
      </c>
      <c r="J76" s="14">
        <v>270000</v>
      </c>
      <c r="K76" s="14">
        <v>270000</v>
      </c>
      <c r="L76" s="15" t="s">
        <v>227</v>
      </c>
      <c r="M76" s="47"/>
    </row>
    <row r="77" spans="1:13" ht="45" outlineLevel="2" x14ac:dyDescent="0.25">
      <c r="A77" s="11" t="s">
        <v>141</v>
      </c>
      <c r="B77" s="18" t="s">
        <v>128</v>
      </c>
      <c r="C77" s="11">
        <v>28659392</v>
      </c>
      <c r="D77" s="15" t="s">
        <v>23</v>
      </c>
      <c r="E77" s="32" t="s">
        <v>125</v>
      </c>
      <c r="F77" s="15" t="s">
        <v>11</v>
      </c>
      <c r="G77" s="18">
        <v>2009812</v>
      </c>
      <c r="H77" s="32" t="s">
        <v>231</v>
      </c>
      <c r="I77" s="32" t="s">
        <v>325</v>
      </c>
      <c r="J77" s="19">
        <v>380000</v>
      </c>
      <c r="K77" s="14">
        <v>380000</v>
      </c>
      <c r="L77" s="15" t="s">
        <v>227</v>
      </c>
      <c r="M77" s="47"/>
    </row>
    <row r="78" spans="1:13" ht="60" outlineLevel="2" x14ac:dyDescent="0.25">
      <c r="A78" s="11" t="s">
        <v>141</v>
      </c>
      <c r="B78" s="18" t="s">
        <v>128</v>
      </c>
      <c r="C78" s="11">
        <v>28659392</v>
      </c>
      <c r="D78" s="15" t="s">
        <v>23</v>
      </c>
      <c r="E78" s="32" t="s">
        <v>125</v>
      </c>
      <c r="F78" s="15" t="s">
        <v>21</v>
      </c>
      <c r="G78" s="18">
        <v>4550261</v>
      </c>
      <c r="H78" s="32" t="s">
        <v>231</v>
      </c>
      <c r="I78" s="32" t="s">
        <v>325</v>
      </c>
      <c r="J78" s="14">
        <v>200000</v>
      </c>
      <c r="K78" s="14">
        <v>120000</v>
      </c>
      <c r="L78" s="15" t="s">
        <v>226</v>
      </c>
      <c r="M78" s="47"/>
    </row>
    <row r="79" spans="1:13" ht="60" outlineLevel="2" x14ac:dyDescent="0.25">
      <c r="A79" s="11" t="s">
        <v>141</v>
      </c>
      <c r="B79" s="18" t="s">
        <v>128</v>
      </c>
      <c r="C79" s="11">
        <v>28659392</v>
      </c>
      <c r="D79" s="15" t="s">
        <v>23</v>
      </c>
      <c r="E79" s="32" t="s">
        <v>125</v>
      </c>
      <c r="F79" s="15" t="s">
        <v>3</v>
      </c>
      <c r="G79" s="18">
        <v>7533402</v>
      </c>
      <c r="H79" s="32" t="s">
        <v>231</v>
      </c>
      <c r="I79" s="32" t="s">
        <v>325</v>
      </c>
      <c r="J79" s="19">
        <v>260000</v>
      </c>
      <c r="K79" s="14">
        <v>211000</v>
      </c>
      <c r="L79" s="15" t="s">
        <v>226</v>
      </c>
      <c r="M79" s="48"/>
    </row>
    <row r="80" spans="1:13" ht="60" outlineLevel="1" x14ac:dyDescent="0.25">
      <c r="A80" s="11"/>
      <c r="B80" s="18"/>
      <c r="C80" s="11"/>
      <c r="D80" s="39" t="s">
        <v>273</v>
      </c>
      <c r="E80" s="32"/>
      <c r="F80" s="15"/>
      <c r="G80" s="18"/>
      <c r="H80" s="32"/>
      <c r="I80" s="32"/>
      <c r="J80" s="19"/>
      <c r="K80" s="40">
        <f>SUBTOTAL(9,K74:K79)</f>
        <v>1182000</v>
      </c>
      <c r="L80" s="15"/>
      <c r="M80" s="23"/>
    </row>
    <row r="81" spans="1:13" ht="75" outlineLevel="2" x14ac:dyDescent="0.25">
      <c r="A81" s="11" t="s">
        <v>146</v>
      </c>
      <c r="B81" s="18" t="s">
        <v>128</v>
      </c>
      <c r="C81" s="12" t="s">
        <v>206</v>
      </c>
      <c r="D81" s="9" t="s">
        <v>27</v>
      </c>
      <c r="E81" s="32" t="s">
        <v>145</v>
      </c>
      <c r="F81" s="9" t="s">
        <v>26</v>
      </c>
      <c r="G81" s="9">
        <v>1329384</v>
      </c>
      <c r="H81" s="32" t="s">
        <v>231</v>
      </c>
      <c r="I81" s="32" t="s">
        <v>325</v>
      </c>
      <c r="J81" s="14">
        <v>260000</v>
      </c>
      <c r="K81" s="14">
        <v>260000</v>
      </c>
      <c r="L81" s="15" t="s">
        <v>227</v>
      </c>
      <c r="M81" s="45" t="s">
        <v>240</v>
      </c>
    </row>
    <row r="82" spans="1:13" ht="75" outlineLevel="2" x14ac:dyDescent="0.25">
      <c r="A82" s="11" t="s">
        <v>146</v>
      </c>
      <c r="B82" s="18" t="s">
        <v>128</v>
      </c>
      <c r="C82" s="11" t="s">
        <v>206</v>
      </c>
      <c r="D82" s="15" t="s">
        <v>27</v>
      </c>
      <c r="E82" s="32" t="s">
        <v>145</v>
      </c>
      <c r="F82" s="15" t="s">
        <v>20</v>
      </c>
      <c r="G82" s="18">
        <v>4812353</v>
      </c>
      <c r="H82" s="32" t="s">
        <v>231</v>
      </c>
      <c r="I82" s="32" t="s">
        <v>325</v>
      </c>
      <c r="J82" s="14">
        <v>1050000</v>
      </c>
      <c r="K82" s="14">
        <v>1050000</v>
      </c>
      <c r="L82" s="15" t="s">
        <v>234</v>
      </c>
      <c r="M82" s="45"/>
    </row>
    <row r="83" spans="1:13" ht="60" outlineLevel="1" x14ac:dyDescent="0.25">
      <c r="A83" s="11"/>
      <c r="B83" s="18"/>
      <c r="C83" s="11"/>
      <c r="D83" s="39" t="s">
        <v>274</v>
      </c>
      <c r="E83" s="32"/>
      <c r="F83" s="15"/>
      <c r="G83" s="18"/>
      <c r="H83" s="32"/>
      <c r="I83" s="32"/>
      <c r="J83" s="14"/>
      <c r="K83" s="40">
        <f>SUBTOTAL(9,K81:K82)</f>
        <v>1310000</v>
      </c>
      <c r="L83" s="15"/>
      <c r="M83" s="26"/>
    </row>
    <row r="84" spans="1:13" ht="75" outlineLevel="2" x14ac:dyDescent="0.25">
      <c r="A84" s="11" t="s">
        <v>167</v>
      </c>
      <c r="B84" s="18" t="s">
        <v>128</v>
      </c>
      <c r="C84" s="22">
        <v>41035526</v>
      </c>
      <c r="D84" s="15" t="s">
        <v>29</v>
      </c>
      <c r="E84" s="32" t="s">
        <v>145</v>
      </c>
      <c r="F84" s="15" t="s">
        <v>19</v>
      </c>
      <c r="G84" s="20">
        <v>2706942</v>
      </c>
      <c r="H84" s="32" t="s">
        <v>231</v>
      </c>
      <c r="I84" s="32" t="s">
        <v>325</v>
      </c>
      <c r="J84" s="14">
        <v>270000</v>
      </c>
      <c r="K84" s="14">
        <v>270000</v>
      </c>
      <c r="L84" s="15" t="s">
        <v>227</v>
      </c>
      <c r="M84" s="46" t="s">
        <v>241</v>
      </c>
    </row>
    <row r="85" spans="1:13" ht="75" outlineLevel="2" x14ac:dyDescent="0.25">
      <c r="A85" s="11" t="s">
        <v>167</v>
      </c>
      <c r="B85" s="18" t="s">
        <v>128</v>
      </c>
      <c r="C85" s="11">
        <v>41035526</v>
      </c>
      <c r="D85" s="15" t="s">
        <v>29</v>
      </c>
      <c r="E85" s="32" t="s">
        <v>145</v>
      </c>
      <c r="F85" s="15" t="s">
        <v>30</v>
      </c>
      <c r="G85" s="18">
        <v>1024537</v>
      </c>
      <c r="H85" s="32" t="s">
        <v>231</v>
      </c>
      <c r="I85" s="32" t="s">
        <v>325</v>
      </c>
      <c r="J85" s="14">
        <v>270000</v>
      </c>
      <c r="K85" s="14">
        <v>219000</v>
      </c>
      <c r="L85" s="15" t="s">
        <v>226</v>
      </c>
      <c r="M85" s="47"/>
    </row>
    <row r="86" spans="1:13" ht="75" outlineLevel="2" x14ac:dyDescent="0.25">
      <c r="A86" s="11" t="s">
        <v>167</v>
      </c>
      <c r="B86" s="18" t="s">
        <v>128</v>
      </c>
      <c r="C86" s="11">
        <v>41035526</v>
      </c>
      <c r="D86" s="15" t="s">
        <v>29</v>
      </c>
      <c r="E86" s="32" t="s">
        <v>145</v>
      </c>
      <c r="F86" s="15" t="s">
        <v>21</v>
      </c>
      <c r="G86" s="18">
        <v>1435872</v>
      </c>
      <c r="H86" s="32" t="s">
        <v>231</v>
      </c>
      <c r="I86" s="32" t="s">
        <v>325</v>
      </c>
      <c r="J86" s="14">
        <v>696000</v>
      </c>
      <c r="K86" s="14">
        <v>565000</v>
      </c>
      <c r="L86" s="15" t="s">
        <v>226</v>
      </c>
      <c r="M86" s="47"/>
    </row>
    <row r="87" spans="1:13" ht="75" outlineLevel="2" x14ac:dyDescent="0.25">
      <c r="A87" s="11" t="s">
        <v>167</v>
      </c>
      <c r="B87" s="18" t="s">
        <v>128</v>
      </c>
      <c r="C87" s="11">
        <v>41035526</v>
      </c>
      <c r="D87" s="15" t="s">
        <v>29</v>
      </c>
      <c r="E87" s="32" t="s">
        <v>145</v>
      </c>
      <c r="F87" s="15" t="s">
        <v>26</v>
      </c>
      <c r="G87" s="18">
        <v>3342196</v>
      </c>
      <c r="H87" s="32" t="s">
        <v>231</v>
      </c>
      <c r="I87" s="32" t="s">
        <v>325</v>
      </c>
      <c r="J87" s="14">
        <v>120000</v>
      </c>
      <c r="K87" s="14">
        <v>72000</v>
      </c>
      <c r="L87" s="15" t="s">
        <v>226</v>
      </c>
      <c r="M87" s="47"/>
    </row>
    <row r="88" spans="1:13" ht="75" outlineLevel="2" x14ac:dyDescent="0.25">
      <c r="A88" s="11" t="s">
        <v>167</v>
      </c>
      <c r="B88" s="18" t="s">
        <v>128</v>
      </c>
      <c r="C88" s="11">
        <v>41035526</v>
      </c>
      <c r="D88" s="15" t="s">
        <v>29</v>
      </c>
      <c r="E88" s="32" t="s">
        <v>145</v>
      </c>
      <c r="F88" s="15" t="s">
        <v>21</v>
      </c>
      <c r="G88" s="18">
        <v>9602799</v>
      </c>
      <c r="H88" s="32" t="s">
        <v>231</v>
      </c>
      <c r="I88" s="32" t="s">
        <v>325</v>
      </c>
      <c r="J88" s="14">
        <v>200000</v>
      </c>
      <c r="K88" s="14">
        <v>120000</v>
      </c>
      <c r="L88" s="15" t="s">
        <v>226</v>
      </c>
      <c r="M88" s="48"/>
    </row>
    <row r="89" spans="1:13" ht="45" outlineLevel="1" x14ac:dyDescent="0.25">
      <c r="A89" s="11"/>
      <c r="B89" s="18"/>
      <c r="C89" s="11"/>
      <c r="D89" s="39" t="s">
        <v>275</v>
      </c>
      <c r="E89" s="32"/>
      <c r="F89" s="15"/>
      <c r="G89" s="18"/>
      <c r="H89" s="32"/>
      <c r="I89" s="32"/>
      <c r="J89" s="14"/>
      <c r="K89" s="40">
        <f>SUBTOTAL(9,K84:K88)</f>
        <v>1246000</v>
      </c>
      <c r="L89" s="15"/>
      <c r="M89" s="23"/>
    </row>
    <row r="90" spans="1:13" ht="75" outlineLevel="2" x14ac:dyDescent="0.25">
      <c r="A90" s="11" t="s">
        <v>175</v>
      </c>
      <c r="B90" s="18" t="s">
        <v>128</v>
      </c>
      <c r="C90" s="11">
        <v>48806749</v>
      </c>
      <c r="D90" s="15" t="s">
        <v>58</v>
      </c>
      <c r="E90" s="32" t="s">
        <v>145</v>
      </c>
      <c r="F90" s="15" t="s">
        <v>18</v>
      </c>
      <c r="G90" s="18">
        <v>1465556</v>
      </c>
      <c r="H90" s="32" t="s">
        <v>231</v>
      </c>
      <c r="I90" s="32" t="s">
        <v>325</v>
      </c>
      <c r="J90" s="14">
        <v>124000</v>
      </c>
      <c r="K90" s="14">
        <v>100000</v>
      </c>
      <c r="L90" s="15" t="s">
        <v>226</v>
      </c>
      <c r="M90" s="45" t="s">
        <v>242</v>
      </c>
    </row>
    <row r="91" spans="1:13" ht="75" outlineLevel="2" x14ac:dyDescent="0.25">
      <c r="A91" s="11" t="s">
        <v>175</v>
      </c>
      <c r="B91" s="18" t="s">
        <v>128</v>
      </c>
      <c r="C91" s="11">
        <v>48806749</v>
      </c>
      <c r="D91" s="15" t="s">
        <v>58</v>
      </c>
      <c r="E91" s="32" t="s">
        <v>145</v>
      </c>
      <c r="F91" s="15" t="s">
        <v>21</v>
      </c>
      <c r="G91" s="18">
        <v>2660543</v>
      </c>
      <c r="H91" s="32" t="s">
        <v>231</v>
      </c>
      <c r="I91" s="32" t="s">
        <v>325</v>
      </c>
      <c r="J91" s="14">
        <v>476000</v>
      </c>
      <c r="K91" s="14">
        <v>387000</v>
      </c>
      <c r="L91" s="15" t="s">
        <v>226</v>
      </c>
      <c r="M91" s="45"/>
    </row>
    <row r="92" spans="1:13" ht="75" outlineLevel="2" x14ac:dyDescent="0.25">
      <c r="A92" s="11" t="s">
        <v>175</v>
      </c>
      <c r="B92" s="18" t="s">
        <v>128</v>
      </c>
      <c r="C92" s="11">
        <v>48806749</v>
      </c>
      <c r="D92" s="15" t="s">
        <v>58</v>
      </c>
      <c r="E92" s="32" t="s">
        <v>145</v>
      </c>
      <c r="F92" s="15" t="s">
        <v>30</v>
      </c>
      <c r="G92" s="18">
        <v>4050410</v>
      </c>
      <c r="H92" s="32" t="s">
        <v>231</v>
      </c>
      <c r="I92" s="32" t="s">
        <v>325</v>
      </c>
      <c r="J92" s="14">
        <v>210000</v>
      </c>
      <c r="K92" s="14">
        <v>170000</v>
      </c>
      <c r="L92" s="15" t="s">
        <v>226</v>
      </c>
      <c r="M92" s="45"/>
    </row>
    <row r="93" spans="1:13" ht="75" outlineLevel="2" x14ac:dyDescent="0.25">
      <c r="A93" s="11" t="s">
        <v>175</v>
      </c>
      <c r="B93" s="18" t="s">
        <v>128</v>
      </c>
      <c r="C93" s="11">
        <v>48806749</v>
      </c>
      <c r="D93" s="15" t="s">
        <v>58</v>
      </c>
      <c r="E93" s="32" t="s">
        <v>145</v>
      </c>
      <c r="F93" s="15" t="s">
        <v>20</v>
      </c>
      <c r="G93" s="18">
        <v>4407102</v>
      </c>
      <c r="H93" s="32" t="s">
        <v>231</v>
      </c>
      <c r="I93" s="32" t="s">
        <v>325</v>
      </c>
      <c r="J93" s="14">
        <v>690000</v>
      </c>
      <c r="K93" s="14">
        <v>561000</v>
      </c>
      <c r="L93" s="15" t="s">
        <v>226</v>
      </c>
      <c r="M93" s="45"/>
    </row>
    <row r="94" spans="1:13" ht="75" outlineLevel="2" x14ac:dyDescent="0.25">
      <c r="A94" s="11" t="s">
        <v>175</v>
      </c>
      <c r="B94" s="18" t="s">
        <v>128</v>
      </c>
      <c r="C94" s="11">
        <v>48806749</v>
      </c>
      <c r="D94" s="15" t="s">
        <v>58</v>
      </c>
      <c r="E94" s="32" t="s">
        <v>145</v>
      </c>
      <c r="F94" s="15" t="s">
        <v>9</v>
      </c>
      <c r="G94" s="18">
        <v>5394957</v>
      </c>
      <c r="H94" s="32" t="s">
        <v>231</v>
      </c>
      <c r="I94" s="32" t="s">
        <v>325</v>
      </c>
      <c r="J94" s="14">
        <v>330000</v>
      </c>
      <c r="K94" s="14">
        <v>268000</v>
      </c>
      <c r="L94" s="15" t="s">
        <v>226</v>
      </c>
      <c r="M94" s="45"/>
    </row>
    <row r="95" spans="1:13" ht="60" outlineLevel="1" x14ac:dyDescent="0.25">
      <c r="A95" s="11"/>
      <c r="B95" s="18"/>
      <c r="C95" s="11"/>
      <c r="D95" s="39" t="s">
        <v>276</v>
      </c>
      <c r="E95" s="32"/>
      <c r="F95" s="15"/>
      <c r="G95" s="18"/>
      <c r="H95" s="32"/>
      <c r="I95" s="32"/>
      <c r="J95" s="14"/>
      <c r="K95" s="40">
        <f>SUBTOTAL(9,K90:K94)</f>
        <v>1486000</v>
      </c>
      <c r="L95" s="15"/>
      <c r="M95" s="15"/>
    </row>
    <row r="96" spans="1:13" ht="75" outlineLevel="2" x14ac:dyDescent="0.25">
      <c r="A96" s="11" t="s">
        <v>174</v>
      </c>
      <c r="B96" s="18" t="s">
        <v>128</v>
      </c>
      <c r="C96" s="11">
        <v>66181127</v>
      </c>
      <c r="D96" s="15" t="s">
        <v>31</v>
      </c>
      <c r="E96" s="32" t="s">
        <v>145</v>
      </c>
      <c r="F96" s="15" t="s">
        <v>11</v>
      </c>
      <c r="G96" s="18">
        <v>2280231</v>
      </c>
      <c r="H96" s="32" t="s">
        <v>231</v>
      </c>
      <c r="I96" s="32" t="s">
        <v>325</v>
      </c>
      <c r="J96" s="14">
        <v>200000</v>
      </c>
      <c r="K96" s="14">
        <v>120000</v>
      </c>
      <c r="L96" s="15" t="s">
        <v>226</v>
      </c>
      <c r="M96" s="45" t="s">
        <v>87</v>
      </c>
    </row>
    <row r="97" spans="1:13" ht="75" outlineLevel="2" x14ac:dyDescent="0.25">
      <c r="A97" s="11" t="s">
        <v>174</v>
      </c>
      <c r="B97" s="18" t="s">
        <v>128</v>
      </c>
      <c r="C97" s="11">
        <v>66181127</v>
      </c>
      <c r="D97" s="15" t="s">
        <v>31</v>
      </c>
      <c r="E97" s="32" t="s">
        <v>145</v>
      </c>
      <c r="F97" s="15" t="s">
        <v>11</v>
      </c>
      <c r="G97" s="18">
        <v>4004387</v>
      </c>
      <c r="H97" s="32" t="s">
        <v>231</v>
      </c>
      <c r="I97" s="32" t="s">
        <v>325</v>
      </c>
      <c r="J97" s="14">
        <v>160000</v>
      </c>
      <c r="K97" s="14">
        <v>96000</v>
      </c>
      <c r="L97" s="15" t="s">
        <v>226</v>
      </c>
      <c r="M97" s="45"/>
    </row>
    <row r="98" spans="1:13" ht="75" outlineLevel="2" x14ac:dyDescent="0.25">
      <c r="A98" s="11" t="s">
        <v>174</v>
      </c>
      <c r="B98" s="18" t="s">
        <v>128</v>
      </c>
      <c r="C98" s="11">
        <v>66181127</v>
      </c>
      <c r="D98" s="15" t="s">
        <v>31</v>
      </c>
      <c r="E98" s="32" t="s">
        <v>145</v>
      </c>
      <c r="F98" s="15" t="s">
        <v>1</v>
      </c>
      <c r="G98" s="18">
        <v>6583055</v>
      </c>
      <c r="H98" s="32" t="s">
        <v>231</v>
      </c>
      <c r="I98" s="32" t="s">
        <v>325</v>
      </c>
      <c r="J98" s="14">
        <v>240000</v>
      </c>
      <c r="K98" s="14">
        <v>144000</v>
      </c>
      <c r="L98" s="15" t="s">
        <v>226</v>
      </c>
      <c r="M98" s="45"/>
    </row>
    <row r="99" spans="1:13" ht="75" outlineLevel="2" x14ac:dyDescent="0.25">
      <c r="A99" s="11" t="s">
        <v>174</v>
      </c>
      <c r="B99" s="18" t="s">
        <v>128</v>
      </c>
      <c r="C99" s="17">
        <v>66181127</v>
      </c>
      <c r="D99" s="9" t="s">
        <v>31</v>
      </c>
      <c r="E99" s="32" t="s">
        <v>145</v>
      </c>
      <c r="F99" s="9" t="s">
        <v>7</v>
      </c>
      <c r="G99" s="8">
        <v>1720675</v>
      </c>
      <c r="H99" s="32" t="s">
        <v>231</v>
      </c>
      <c r="I99" s="32" t="s">
        <v>325</v>
      </c>
      <c r="J99" s="14">
        <v>172000</v>
      </c>
      <c r="K99" s="14">
        <v>139000</v>
      </c>
      <c r="L99" s="15" t="s">
        <v>226</v>
      </c>
      <c r="M99" s="45"/>
    </row>
    <row r="100" spans="1:13" ht="75" outlineLevel="2" x14ac:dyDescent="0.25">
      <c r="A100" s="11" t="s">
        <v>174</v>
      </c>
      <c r="B100" s="18" t="s">
        <v>128</v>
      </c>
      <c r="C100" s="11">
        <v>66181127</v>
      </c>
      <c r="D100" s="15" t="s">
        <v>31</v>
      </c>
      <c r="E100" s="32" t="s">
        <v>145</v>
      </c>
      <c r="F100" s="15" t="s">
        <v>3</v>
      </c>
      <c r="G100" s="18">
        <v>8251178</v>
      </c>
      <c r="H100" s="32" t="s">
        <v>231</v>
      </c>
      <c r="I100" s="32" t="s">
        <v>325</v>
      </c>
      <c r="J100" s="14">
        <v>140000</v>
      </c>
      <c r="K100" s="14">
        <v>84000</v>
      </c>
      <c r="L100" s="15" t="s">
        <v>226</v>
      </c>
      <c r="M100" s="45"/>
    </row>
    <row r="101" spans="1:13" ht="45" outlineLevel="1" x14ac:dyDescent="0.25">
      <c r="A101" s="11"/>
      <c r="B101" s="18"/>
      <c r="C101" s="42"/>
      <c r="D101" s="39" t="s">
        <v>277</v>
      </c>
      <c r="E101" s="32"/>
      <c r="F101" s="15"/>
      <c r="G101" s="18"/>
      <c r="H101" s="32"/>
      <c r="I101" s="32"/>
      <c r="J101" s="14"/>
      <c r="K101" s="40">
        <f>SUBTOTAL(9,K96:K100)</f>
        <v>583000</v>
      </c>
      <c r="L101" s="15"/>
      <c r="M101" s="26"/>
    </row>
    <row r="102" spans="1:13" ht="30" outlineLevel="2" x14ac:dyDescent="0.25">
      <c r="A102" s="11" t="s">
        <v>173</v>
      </c>
      <c r="B102" s="18" t="s">
        <v>128</v>
      </c>
      <c r="C102" s="25">
        <v>27031012</v>
      </c>
      <c r="D102" s="15" t="s">
        <v>117</v>
      </c>
      <c r="E102" s="32" t="s">
        <v>143</v>
      </c>
      <c r="F102" s="15" t="s">
        <v>26</v>
      </c>
      <c r="G102" s="8">
        <v>2545026</v>
      </c>
      <c r="H102" s="32" t="s">
        <v>231</v>
      </c>
      <c r="I102" s="32" t="s">
        <v>325</v>
      </c>
      <c r="J102" s="14">
        <v>220000</v>
      </c>
      <c r="K102" s="14">
        <v>220000</v>
      </c>
      <c r="L102" s="15" t="s">
        <v>227</v>
      </c>
      <c r="M102" s="46" t="s">
        <v>243</v>
      </c>
    </row>
    <row r="103" spans="1:13" ht="60" outlineLevel="2" x14ac:dyDescent="0.25">
      <c r="A103" s="11" t="s">
        <v>173</v>
      </c>
      <c r="B103" s="18" t="s">
        <v>128</v>
      </c>
      <c r="C103" s="11">
        <v>27031012</v>
      </c>
      <c r="D103" s="15" t="s">
        <v>117</v>
      </c>
      <c r="E103" s="32" t="s">
        <v>143</v>
      </c>
      <c r="F103" s="15" t="s">
        <v>21</v>
      </c>
      <c r="G103" s="18">
        <v>3043370</v>
      </c>
      <c r="H103" s="32" t="s">
        <v>231</v>
      </c>
      <c r="I103" s="32" t="s">
        <v>325</v>
      </c>
      <c r="J103" s="14">
        <v>160000</v>
      </c>
      <c r="K103" s="14">
        <v>96000</v>
      </c>
      <c r="L103" s="15" t="s">
        <v>226</v>
      </c>
      <c r="M103" s="47"/>
    </row>
    <row r="104" spans="1:13" ht="60" outlineLevel="2" x14ac:dyDescent="0.25">
      <c r="A104" s="11" t="s">
        <v>173</v>
      </c>
      <c r="B104" s="18" t="s">
        <v>128</v>
      </c>
      <c r="C104" s="11">
        <v>27031012</v>
      </c>
      <c r="D104" s="15" t="s">
        <v>117</v>
      </c>
      <c r="E104" s="32" t="s">
        <v>143</v>
      </c>
      <c r="F104" s="15" t="s">
        <v>18</v>
      </c>
      <c r="G104" s="18">
        <v>8094715</v>
      </c>
      <c r="H104" s="32" t="s">
        <v>231</v>
      </c>
      <c r="I104" s="32" t="s">
        <v>325</v>
      </c>
      <c r="J104" s="14">
        <v>160000</v>
      </c>
      <c r="K104" s="14">
        <v>130000</v>
      </c>
      <c r="L104" s="15" t="s">
        <v>226</v>
      </c>
      <c r="M104" s="48"/>
    </row>
    <row r="105" spans="1:13" ht="45" outlineLevel="1" x14ac:dyDescent="0.25">
      <c r="A105" s="11"/>
      <c r="B105" s="18"/>
      <c r="C105" s="11"/>
      <c r="D105" s="39" t="s">
        <v>278</v>
      </c>
      <c r="E105" s="32"/>
      <c r="F105" s="15"/>
      <c r="G105" s="18"/>
      <c r="H105" s="32"/>
      <c r="I105" s="32"/>
      <c r="J105" s="14"/>
      <c r="K105" s="40">
        <f>SUBTOTAL(9,K102:K104)</f>
        <v>446000</v>
      </c>
      <c r="L105" s="15"/>
      <c r="M105" s="29"/>
    </row>
    <row r="106" spans="1:13" ht="60" outlineLevel="2" x14ac:dyDescent="0.25">
      <c r="A106" s="11" t="s">
        <v>157</v>
      </c>
      <c r="B106" s="18" t="s">
        <v>128</v>
      </c>
      <c r="C106" s="17" t="s">
        <v>119</v>
      </c>
      <c r="D106" s="9" t="s">
        <v>158</v>
      </c>
      <c r="E106" s="32" t="s">
        <v>144</v>
      </c>
      <c r="F106" s="15" t="s">
        <v>19</v>
      </c>
      <c r="G106" s="15">
        <v>5654093</v>
      </c>
      <c r="H106" s="32" t="s">
        <v>231</v>
      </c>
      <c r="I106" s="32" t="s">
        <v>325</v>
      </c>
      <c r="J106" s="14">
        <v>60000</v>
      </c>
      <c r="K106" s="14">
        <v>48000</v>
      </c>
      <c r="L106" s="15" t="s">
        <v>226</v>
      </c>
      <c r="M106" s="46" t="s">
        <v>244</v>
      </c>
    </row>
    <row r="107" spans="1:13" ht="30" outlineLevel="2" x14ac:dyDescent="0.25">
      <c r="A107" s="11" t="s">
        <v>157</v>
      </c>
      <c r="B107" s="18" t="s">
        <v>128</v>
      </c>
      <c r="C107" s="24" t="s">
        <v>119</v>
      </c>
      <c r="D107" s="9" t="s">
        <v>158</v>
      </c>
      <c r="E107" s="32" t="s">
        <v>144</v>
      </c>
      <c r="F107" s="9" t="s">
        <v>22</v>
      </c>
      <c r="G107" s="21">
        <v>8628750</v>
      </c>
      <c r="H107" s="32" t="s">
        <v>231</v>
      </c>
      <c r="I107" s="32" t="s">
        <v>325</v>
      </c>
      <c r="J107" s="19">
        <v>930000</v>
      </c>
      <c r="K107" s="14">
        <v>930000</v>
      </c>
      <c r="L107" s="15" t="s">
        <v>227</v>
      </c>
      <c r="M107" s="48"/>
    </row>
    <row r="108" spans="1:13" ht="30" outlineLevel="1" x14ac:dyDescent="0.25">
      <c r="A108" s="11"/>
      <c r="B108" s="18"/>
      <c r="C108" s="43"/>
      <c r="D108" s="41" t="s">
        <v>279</v>
      </c>
      <c r="E108" s="32"/>
      <c r="F108" s="9"/>
      <c r="G108" s="21"/>
      <c r="H108" s="32"/>
      <c r="I108" s="32"/>
      <c r="J108" s="19"/>
      <c r="K108" s="40">
        <f>SUBTOTAL(9,K106:K107)</f>
        <v>978000</v>
      </c>
      <c r="L108" s="15"/>
      <c r="M108" s="23"/>
    </row>
    <row r="109" spans="1:13" ht="60" outlineLevel="2" x14ac:dyDescent="0.25">
      <c r="A109" s="11" t="s">
        <v>152</v>
      </c>
      <c r="B109" s="18" t="s">
        <v>128</v>
      </c>
      <c r="C109" s="11" t="s">
        <v>207</v>
      </c>
      <c r="D109" s="15" t="s">
        <v>32</v>
      </c>
      <c r="E109" s="32" t="s">
        <v>125</v>
      </c>
      <c r="F109" s="15" t="s">
        <v>11</v>
      </c>
      <c r="G109" s="18">
        <v>1767736</v>
      </c>
      <c r="H109" s="32" t="s">
        <v>231</v>
      </c>
      <c r="I109" s="32" t="s">
        <v>325</v>
      </c>
      <c r="J109" s="14">
        <v>72000</v>
      </c>
      <c r="K109" s="14">
        <v>58000</v>
      </c>
      <c r="L109" s="15" t="s">
        <v>226</v>
      </c>
      <c r="M109" s="45" t="s">
        <v>88</v>
      </c>
    </row>
    <row r="110" spans="1:13" ht="60" outlineLevel="2" x14ac:dyDescent="0.25">
      <c r="A110" s="11" t="s">
        <v>152</v>
      </c>
      <c r="B110" s="18" t="s">
        <v>128</v>
      </c>
      <c r="C110" s="11" t="s">
        <v>207</v>
      </c>
      <c r="D110" s="15" t="s">
        <v>32</v>
      </c>
      <c r="E110" s="32" t="s">
        <v>125</v>
      </c>
      <c r="F110" s="15" t="s">
        <v>1</v>
      </c>
      <c r="G110" s="18">
        <v>4400465</v>
      </c>
      <c r="H110" s="32" t="s">
        <v>231</v>
      </c>
      <c r="I110" s="32" t="s">
        <v>325</v>
      </c>
      <c r="J110" s="14">
        <v>164000</v>
      </c>
      <c r="K110" s="14">
        <v>133000</v>
      </c>
      <c r="L110" s="15" t="s">
        <v>226</v>
      </c>
      <c r="M110" s="45"/>
    </row>
    <row r="111" spans="1:13" ht="60" outlineLevel="2" x14ac:dyDescent="0.25">
      <c r="A111" s="11" t="s">
        <v>152</v>
      </c>
      <c r="B111" s="18" t="s">
        <v>128</v>
      </c>
      <c r="C111" s="11" t="s">
        <v>207</v>
      </c>
      <c r="D111" s="15" t="s">
        <v>32</v>
      </c>
      <c r="E111" s="32" t="s">
        <v>125</v>
      </c>
      <c r="F111" s="15" t="s">
        <v>1</v>
      </c>
      <c r="G111" s="18">
        <v>9515650</v>
      </c>
      <c r="H111" s="32" t="s">
        <v>231</v>
      </c>
      <c r="I111" s="32" t="s">
        <v>325</v>
      </c>
      <c r="J111" s="14">
        <v>80000</v>
      </c>
      <c r="K111" s="14">
        <v>65000</v>
      </c>
      <c r="L111" s="15" t="s">
        <v>226</v>
      </c>
      <c r="M111" s="45"/>
    </row>
    <row r="112" spans="1:13" ht="30" outlineLevel="1" x14ac:dyDescent="0.25">
      <c r="A112" s="11"/>
      <c r="B112" s="18"/>
      <c r="C112" s="11"/>
      <c r="D112" s="39" t="s">
        <v>280</v>
      </c>
      <c r="E112" s="32"/>
      <c r="F112" s="15"/>
      <c r="G112" s="18"/>
      <c r="H112" s="32"/>
      <c r="I112" s="32"/>
      <c r="J112" s="14"/>
      <c r="K112" s="40">
        <f>SUBTOTAL(9,K109:K111)</f>
        <v>256000</v>
      </c>
      <c r="L112" s="15"/>
      <c r="M112" s="15"/>
    </row>
    <row r="113" spans="1:13" ht="60" outlineLevel="2" x14ac:dyDescent="0.25">
      <c r="A113" s="11" t="s">
        <v>133</v>
      </c>
      <c r="B113" s="18" t="s">
        <v>128</v>
      </c>
      <c r="C113" s="11">
        <v>68899327</v>
      </c>
      <c r="D113" s="15" t="s">
        <v>73</v>
      </c>
      <c r="E113" s="32" t="s">
        <v>144</v>
      </c>
      <c r="F113" s="15" t="s">
        <v>26</v>
      </c>
      <c r="G113" s="18">
        <v>7322332</v>
      </c>
      <c r="H113" s="32" t="s">
        <v>231</v>
      </c>
      <c r="I113" s="32" t="s">
        <v>325</v>
      </c>
      <c r="J113" s="14">
        <v>220000</v>
      </c>
      <c r="K113" s="14">
        <v>132000</v>
      </c>
      <c r="L113" s="15" t="s">
        <v>226</v>
      </c>
      <c r="M113" s="15" t="s">
        <v>89</v>
      </c>
    </row>
    <row r="114" spans="1:13" ht="60" outlineLevel="1" x14ac:dyDescent="0.25">
      <c r="A114" s="11"/>
      <c r="B114" s="18"/>
      <c r="C114" s="42"/>
      <c r="D114" s="39" t="s">
        <v>281</v>
      </c>
      <c r="E114" s="32"/>
      <c r="F114" s="15"/>
      <c r="G114" s="18"/>
      <c r="H114" s="32"/>
      <c r="I114" s="32"/>
      <c r="J114" s="14"/>
      <c r="K114" s="40">
        <f>SUBTOTAL(9,K113:K113)</f>
        <v>132000</v>
      </c>
      <c r="L114" s="15"/>
      <c r="M114" s="23"/>
    </row>
    <row r="115" spans="1:13" ht="30" outlineLevel="2" x14ac:dyDescent="0.25">
      <c r="A115" s="11" t="s">
        <v>139</v>
      </c>
      <c r="B115" s="18" t="s">
        <v>128</v>
      </c>
      <c r="C115" s="25" t="s">
        <v>121</v>
      </c>
      <c r="D115" s="15" t="s">
        <v>122</v>
      </c>
      <c r="E115" s="32" t="s">
        <v>144</v>
      </c>
      <c r="F115" s="15" t="s">
        <v>19</v>
      </c>
      <c r="G115" s="18">
        <v>4928346</v>
      </c>
      <c r="H115" s="32" t="s">
        <v>231</v>
      </c>
      <c r="I115" s="32" t="s">
        <v>325</v>
      </c>
      <c r="J115" s="14">
        <v>128000</v>
      </c>
      <c r="K115" s="14">
        <v>128000</v>
      </c>
      <c r="L115" s="15" t="s">
        <v>227</v>
      </c>
      <c r="M115" s="23" t="s">
        <v>123</v>
      </c>
    </row>
    <row r="116" spans="1:13" ht="45" outlineLevel="1" x14ac:dyDescent="0.25">
      <c r="A116" s="11"/>
      <c r="B116" s="18"/>
      <c r="C116" s="42"/>
      <c r="D116" s="39" t="s">
        <v>282</v>
      </c>
      <c r="E116" s="32"/>
      <c r="F116" s="15"/>
      <c r="G116" s="18"/>
      <c r="H116" s="32"/>
      <c r="I116" s="32"/>
      <c r="J116" s="14"/>
      <c r="K116" s="40">
        <f>SUBTOTAL(9,K115:K115)</f>
        <v>128000</v>
      </c>
      <c r="L116" s="15"/>
      <c r="M116" s="23"/>
    </row>
    <row r="117" spans="1:13" ht="45" outlineLevel="2" x14ac:dyDescent="0.25">
      <c r="A117" s="11" t="s">
        <v>178</v>
      </c>
      <c r="B117" s="18" t="s">
        <v>128</v>
      </c>
      <c r="C117" s="11">
        <v>25900757</v>
      </c>
      <c r="D117" s="15" t="s">
        <v>34</v>
      </c>
      <c r="E117" s="32" t="s">
        <v>125</v>
      </c>
      <c r="F117" s="15" t="s">
        <v>3</v>
      </c>
      <c r="G117" s="18">
        <v>2018841</v>
      </c>
      <c r="H117" s="32" t="s">
        <v>231</v>
      </c>
      <c r="I117" s="32" t="s">
        <v>325</v>
      </c>
      <c r="J117" s="14">
        <v>16000</v>
      </c>
      <c r="K117" s="14">
        <v>16000</v>
      </c>
      <c r="L117" s="15" t="s">
        <v>227</v>
      </c>
      <c r="M117" s="45" t="s">
        <v>245</v>
      </c>
    </row>
    <row r="118" spans="1:13" ht="60" outlineLevel="2" x14ac:dyDescent="0.25">
      <c r="A118" s="11" t="s">
        <v>178</v>
      </c>
      <c r="B118" s="18" t="s">
        <v>128</v>
      </c>
      <c r="C118" s="11">
        <v>25900757</v>
      </c>
      <c r="D118" s="15" t="s">
        <v>34</v>
      </c>
      <c r="E118" s="32" t="s">
        <v>125</v>
      </c>
      <c r="F118" s="15" t="s">
        <v>21</v>
      </c>
      <c r="G118" s="18">
        <v>7463781</v>
      </c>
      <c r="H118" s="32" t="s">
        <v>231</v>
      </c>
      <c r="I118" s="32" t="s">
        <v>325</v>
      </c>
      <c r="J118" s="14">
        <v>400000</v>
      </c>
      <c r="K118" s="14">
        <v>390000</v>
      </c>
      <c r="L118" s="15" t="s">
        <v>226</v>
      </c>
      <c r="M118" s="45"/>
    </row>
    <row r="119" spans="1:13" ht="30" outlineLevel="1" x14ac:dyDescent="0.25">
      <c r="A119" s="11"/>
      <c r="B119" s="18"/>
      <c r="C119" s="11"/>
      <c r="D119" s="39" t="s">
        <v>283</v>
      </c>
      <c r="E119" s="32"/>
      <c r="F119" s="15"/>
      <c r="G119" s="18"/>
      <c r="H119" s="32"/>
      <c r="I119" s="32"/>
      <c r="J119" s="14"/>
      <c r="K119" s="40">
        <f>SUBTOTAL(9,K117:K118)</f>
        <v>406000</v>
      </c>
      <c r="L119" s="15"/>
      <c r="M119" s="26"/>
    </row>
    <row r="120" spans="1:13" ht="75" outlineLevel="2" x14ac:dyDescent="0.25">
      <c r="A120" s="11" t="s">
        <v>151</v>
      </c>
      <c r="B120" s="18" t="s">
        <v>128</v>
      </c>
      <c r="C120" s="11">
        <v>66182565</v>
      </c>
      <c r="D120" s="15" t="s">
        <v>35</v>
      </c>
      <c r="E120" s="32" t="s">
        <v>145</v>
      </c>
      <c r="F120" s="15" t="s">
        <v>20</v>
      </c>
      <c r="G120" s="18">
        <v>1751857</v>
      </c>
      <c r="H120" s="32" t="s">
        <v>231</v>
      </c>
      <c r="I120" s="32" t="s">
        <v>325</v>
      </c>
      <c r="J120" s="14">
        <v>570000</v>
      </c>
      <c r="K120" s="14">
        <v>343000</v>
      </c>
      <c r="L120" s="15" t="s">
        <v>226</v>
      </c>
      <c r="M120" s="46" t="s">
        <v>246</v>
      </c>
    </row>
    <row r="121" spans="1:13" ht="75" outlineLevel="2" x14ac:dyDescent="0.25">
      <c r="A121" s="11" t="s">
        <v>151</v>
      </c>
      <c r="B121" s="18" t="s">
        <v>128</v>
      </c>
      <c r="C121" s="11">
        <v>66182565</v>
      </c>
      <c r="D121" s="15" t="s">
        <v>35</v>
      </c>
      <c r="E121" s="32" t="s">
        <v>145</v>
      </c>
      <c r="F121" s="15" t="s">
        <v>8</v>
      </c>
      <c r="G121" s="18">
        <v>1785782</v>
      </c>
      <c r="H121" s="32" t="s">
        <v>231</v>
      </c>
      <c r="I121" s="32" t="s">
        <v>325</v>
      </c>
      <c r="J121" s="14">
        <v>56000</v>
      </c>
      <c r="K121" s="14">
        <v>45000</v>
      </c>
      <c r="L121" s="15" t="s">
        <v>226</v>
      </c>
      <c r="M121" s="47"/>
    </row>
    <row r="122" spans="1:13" ht="75" outlineLevel="2" x14ac:dyDescent="0.25">
      <c r="A122" s="11" t="s">
        <v>151</v>
      </c>
      <c r="B122" s="18" t="s">
        <v>128</v>
      </c>
      <c r="C122" s="11">
        <v>66182565</v>
      </c>
      <c r="D122" s="15" t="s">
        <v>35</v>
      </c>
      <c r="E122" s="32" t="s">
        <v>145</v>
      </c>
      <c r="F122" s="15" t="s">
        <v>19</v>
      </c>
      <c r="G122" s="18">
        <v>2127435</v>
      </c>
      <c r="H122" s="32" t="s">
        <v>231</v>
      </c>
      <c r="I122" s="32" t="s">
        <v>325</v>
      </c>
      <c r="J122" s="14">
        <v>300000</v>
      </c>
      <c r="K122" s="14">
        <v>243000</v>
      </c>
      <c r="L122" s="15" t="s">
        <v>226</v>
      </c>
      <c r="M122" s="47"/>
    </row>
    <row r="123" spans="1:13" ht="75" outlineLevel="2" x14ac:dyDescent="0.25">
      <c r="A123" s="11" t="s">
        <v>151</v>
      </c>
      <c r="B123" s="18" t="s">
        <v>128</v>
      </c>
      <c r="C123" s="11">
        <v>66182565</v>
      </c>
      <c r="D123" s="15" t="s">
        <v>35</v>
      </c>
      <c r="E123" s="32" t="s">
        <v>145</v>
      </c>
      <c r="F123" s="15" t="s">
        <v>6</v>
      </c>
      <c r="G123" s="18">
        <v>4767754</v>
      </c>
      <c r="H123" s="32" t="s">
        <v>231</v>
      </c>
      <c r="I123" s="32" t="s">
        <v>325</v>
      </c>
      <c r="J123" s="14">
        <v>124000</v>
      </c>
      <c r="K123" s="14">
        <v>100000</v>
      </c>
      <c r="L123" s="15" t="s">
        <v>226</v>
      </c>
      <c r="M123" s="47"/>
    </row>
    <row r="124" spans="1:13" ht="75" outlineLevel="2" x14ac:dyDescent="0.25">
      <c r="A124" s="11" t="s">
        <v>151</v>
      </c>
      <c r="B124" s="18" t="s">
        <v>128</v>
      </c>
      <c r="C124" s="11">
        <v>66182565</v>
      </c>
      <c r="D124" s="15" t="s">
        <v>35</v>
      </c>
      <c r="E124" s="32" t="s">
        <v>145</v>
      </c>
      <c r="F124" s="15" t="s">
        <v>3</v>
      </c>
      <c r="G124" s="18">
        <v>8857480</v>
      </c>
      <c r="H124" s="32" t="s">
        <v>231</v>
      </c>
      <c r="I124" s="32" t="s">
        <v>325</v>
      </c>
      <c r="J124" s="14">
        <v>68000</v>
      </c>
      <c r="K124" s="14">
        <v>55000</v>
      </c>
      <c r="L124" s="15" t="s">
        <v>226</v>
      </c>
      <c r="M124" s="47"/>
    </row>
    <row r="125" spans="1:13" ht="75" outlineLevel="2" x14ac:dyDescent="0.25">
      <c r="A125" s="11" t="s">
        <v>151</v>
      </c>
      <c r="B125" s="18" t="s">
        <v>128</v>
      </c>
      <c r="C125" s="24">
        <v>66182565</v>
      </c>
      <c r="D125" s="9" t="s">
        <v>35</v>
      </c>
      <c r="E125" s="32" t="s">
        <v>145</v>
      </c>
      <c r="F125" s="8" t="s">
        <v>20</v>
      </c>
      <c r="G125" s="21">
        <v>9538869</v>
      </c>
      <c r="H125" s="32" t="s">
        <v>231</v>
      </c>
      <c r="I125" s="32" t="s">
        <v>325</v>
      </c>
      <c r="J125" s="19">
        <v>900000</v>
      </c>
      <c r="K125" s="14">
        <v>731000</v>
      </c>
      <c r="L125" s="15" t="s">
        <v>226</v>
      </c>
      <c r="M125" s="48"/>
    </row>
    <row r="126" spans="1:13" ht="30" outlineLevel="1" x14ac:dyDescent="0.25">
      <c r="A126" s="11"/>
      <c r="B126" s="18"/>
      <c r="C126" s="43"/>
      <c r="D126" s="41" t="s">
        <v>284</v>
      </c>
      <c r="E126" s="32"/>
      <c r="F126" s="8"/>
      <c r="G126" s="21"/>
      <c r="H126" s="32"/>
      <c r="I126" s="32"/>
      <c r="J126" s="19"/>
      <c r="K126" s="40">
        <f>SUBTOTAL(9,K120:K125)</f>
        <v>1517000</v>
      </c>
      <c r="L126" s="15"/>
      <c r="M126" s="29"/>
    </row>
    <row r="127" spans="1:13" ht="75" outlineLevel="2" x14ac:dyDescent="0.25">
      <c r="A127" s="11" t="s">
        <v>192</v>
      </c>
      <c r="B127" s="18" t="s">
        <v>128</v>
      </c>
      <c r="C127" s="22">
        <v>60337842</v>
      </c>
      <c r="D127" s="15" t="s">
        <v>36</v>
      </c>
      <c r="E127" s="32" t="s">
        <v>145</v>
      </c>
      <c r="F127" s="15" t="s">
        <v>11</v>
      </c>
      <c r="G127" s="15">
        <v>2409489</v>
      </c>
      <c r="H127" s="32" t="s">
        <v>231</v>
      </c>
      <c r="I127" s="32" t="s">
        <v>325</v>
      </c>
      <c r="J127" s="14">
        <v>104000</v>
      </c>
      <c r="K127" s="14">
        <v>84000</v>
      </c>
      <c r="L127" s="15" t="s">
        <v>226</v>
      </c>
      <c r="M127" s="45" t="s">
        <v>247</v>
      </c>
    </row>
    <row r="128" spans="1:13" ht="75" outlineLevel="2" x14ac:dyDescent="0.25">
      <c r="A128" s="11" t="s">
        <v>192</v>
      </c>
      <c r="B128" s="18" t="s">
        <v>128</v>
      </c>
      <c r="C128" s="11">
        <v>60337842</v>
      </c>
      <c r="D128" s="15" t="s">
        <v>36</v>
      </c>
      <c r="E128" s="32" t="s">
        <v>145</v>
      </c>
      <c r="F128" s="15" t="s">
        <v>1</v>
      </c>
      <c r="G128" s="18">
        <v>1304507</v>
      </c>
      <c r="H128" s="32" t="s">
        <v>231</v>
      </c>
      <c r="I128" s="32" t="s">
        <v>325</v>
      </c>
      <c r="J128" s="14">
        <v>104000</v>
      </c>
      <c r="K128" s="14">
        <v>62000</v>
      </c>
      <c r="L128" s="15" t="s">
        <v>226</v>
      </c>
      <c r="M128" s="45"/>
    </row>
    <row r="129" spans="1:13" ht="75" outlineLevel="2" x14ac:dyDescent="0.25">
      <c r="A129" s="11" t="s">
        <v>192</v>
      </c>
      <c r="B129" s="18" t="s">
        <v>128</v>
      </c>
      <c r="C129" s="11">
        <v>60337842</v>
      </c>
      <c r="D129" s="15" t="s">
        <v>36</v>
      </c>
      <c r="E129" s="32" t="s">
        <v>145</v>
      </c>
      <c r="F129" s="15" t="s">
        <v>21</v>
      </c>
      <c r="G129" s="18">
        <v>1449464</v>
      </c>
      <c r="H129" s="32" t="s">
        <v>231</v>
      </c>
      <c r="I129" s="32" t="s">
        <v>325</v>
      </c>
      <c r="J129" s="14">
        <v>508000</v>
      </c>
      <c r="K129" s="14">
        <v>306000</v>
      </c>
      <c r="L129" s="15" t="s">
        <v>226</v>
      </c>
      <c r="M129" s="45"/>
    </row>
    <row r="130" spans="1:13" ht="75" outlineLevel="2" x14ac:dyDescent="0.25">
      <c r="A130" s="11" t="s">
        <v>192</v>
      </c>
      <c r="B130" s="18" t="s">
        <v>128</v>
      </c>
      <c r="C130" s="11">
        <v>60337842</v>
      </c>
      <c r="D130" s="15" t="s">
        <v>36</v>
      </c>
      <c r="E130" s="32" t="s">
        <v>145</v>
      </c>
      <c r="F130" s="15" t="s">
        <v>20</v>
      </c>
      <c r="G130" s="18">
        <v>2315508</v>
      </c>
      <c r="H130" s="32" t="s">
        <v>231</v>
      </c>
      <c r="I130" s="32" t="s">
        <v>325</v>
      </c>
      <c r="J130" s="14">
        <v>1500000</v>
      </c>
      <c r="K130" s="14">
        <v>1219000</v>
      </c>
      <c r="L130" s="15" t="s">
        <v>226</v>
      </c>
      <c r="M130" s="45"/>
    </row>
    <row r="131" spans="1:13" ht="75" outlineLevel="2" x14ac:dyDescent="0.25">
      <c r="A131" s="11" t="s">
        <v>192</v>
      </c>
      <c r="B131" s="18" t="s">
        <v>128</v>
      </c>
      <c r="C131" s="11">
        <v>60337842</v>
      </c>
      <c r="D131" s="15" t="s">
        <v>36</v>
      </c>
      <c r="E131" s="32" t="s">
        <v>145</v>
      </c>
      <c r="F131" s="15" t="s">
        <v>10</v>
      </c>
      <c r="G131" s="18">
        <v>3415571</v>
      </c>
      <c r="H131" s="32" t="s">
        <v>231</v>
      </c>
      <c r="I131" s="32" t="s">
        <v>325</v>
      </c>
      <c r="J131" s="14">
        <v>100000</v>
      </c>
      <c r="K131" s="14">
        <v>81000</v>
      </c>
      <c r="L131" s="15" t="s">
        <v>226</v>
      </c>
      <c r="M131" s="45"/>
    </row>
    <row r="132" spans="1:13" ht="75" outlineLevel="2" x14ac:dyDescent="0.25">
      <c r="A132" s="11" t="s">
        <v>192</v>
      </c>
      <c r="B132" s="18" t="s">
        <v>128</v>
      </c>
      <c r="C132" s="11">
        <v>60337842</v>
      </c>
      <c r="D132" s="15" t="s">
        <v>36</v>
      </c>
      <c r="E132" s="32" t="s">
        <v>145</v>
      </c>
      <c r="F132" s="15" t="s">
        <v>18</v>
      </c>
      <c r="G132" s="18">
        <v>3710726</v>
      </c>
      <c r="H132" s="32" t="s">
        <v>231</v>
      </c>
      <c r="I132" s="32" t="s">
        <v>325</v>
      </c>
      <c r="J132" s="14">
        <v>384000</v>
      </c>
      <c r="K132" s="14">
        <v>231000</v>
      </c>
      <c r="L132" s="15" t="s">
        <v>226</v>
      </c>
      <c r="M132" s="45"/>
    </row>
    <row r="133" spans="1:13" ht="75" outlineLevel="2" x14ac:dyDescent="0.25">
      <c r="A133" s="11" t="s">
        <v>192</v>
      </c>
      <c r="B133" s="18" t="s">
        <v>128</v>
      </c>
      <c r="C133" s="11">
        <v>60337842</v>
      </c>
      <c r="D133" s="15" t="s">
        <v>36</v>
      </c>
      <c r="E133" s="32" t="s">
        <v>145</v>
      </c>
      <c r="F133" s="15" t="s">
        <v>20</v>
      </c>
      <c r="G133" s="18">
        <v>4666129</v>
      </c>
      <c r="H133" s="32" t="s">
        <v>231</v>
      </c>
      <c r="I133" s="32" t="s">
        <v>325</v>
      </c>
      <c r="J133" s="14">
        <v>720000</v>
      </c>
      <c r="K133" s="14">
        <v>434000</v>
      </c>
      <c r="L133" s="15" t="s">
        <v>226</v>
      </c>
      <c r="M133" s="45"/>
    </row>
    <row r="134" spans="1:13" ht="75" outlineLevel="2" x14ac:dyDescent="0.25">
      <c r="A134" s="11" t="s">
        <v>192</v>
      </c>
      <c r="B134" s="18" t="s">
        <v>128</v>
      </c>
      <c r="C134" s="11">
        <v>60337842</v>
      </c>
      <c r="D134" s="15" t="s">
        <v>36</v>
      </c>
      <c r="E134" s="32" t="s">
        <v>145</v>
      </c>
      <c r="F134" s="15" t="s">
        <v>3</v>
      </c>
      <c r="G134" s="18">
        <v>8418036</v>
      </c>
      <c r="H134" s="32" t="s">
        <v>231</v>
      </c>
      <c r="I134" s="32" t="s">
        <v>325</v>
      </c>
      <c r="J134" s="14">
        <v>88000</v>
      </c>
      <c r="K134" s="14">
        <v>53000</v>
      </c>
      <c r="L134" s="15" t="s">
        <v>226</v>
      </c>
      <c r="M134" s="45"/>
    </row>
    <row r="135" spans="1:13" ht="30" outlineLevel="1" x14ac:dyDescent="0.25">
      <c r="A135" s="11"/>
      <c r="B135" s="18"/>
      <c r="C135" s="11"/>
      <c r="D135" s="39" t="s">
        <v>285</v>
      </c>
      <c r="E135" s="32"/>
      <c r="F135" s="15"/>
      <c r="G135" s="18"/>
      <c r="H135" s="32"/>
      <c r="I135" s="32"/>
      <c r="J135" s="14"/>
      <c r="K135" s="40">
        <f>SUBTOTAL(9,K127:K134)</f>
        <v>2470000</v>
      </c>
      <c r="L135" s="15"/>
      <c r="M135" s="29"/>
    </row>
    <row r="136" spans="1:13" ht="75" outlineLevel="2" x14ac:dyDescent="0.25">
      <c r="A136" s="11" t="s">
        <v>172</v>
      </c>
      <c r="B136" s="18" t="s">
        <v>128</v>
      </c>
      <c r="C136" s="11">
        <v>49590588</v>
      </c>
      <c r="D136" s="15" t="s">
        <v>37</v>
      </c>
      <c r="E136" s="32" t="s">
        <v>145</v>
      </c>
      <c r="F136" s="15" t="s">
        <v>21</v>
      </c>
      <c r="G136" s="18">
        <v>1682441</v>
      </c>
      <c r="H136" s="32" t="s">
        <v>231</v>
      </c>
      <c r="I136" s="32" t="s">
        <v>325</v>
      </c>
      <c r="J136" s="14">
        <v>452000</v>
      </c>
      <c r="K136" s="14">
        <v>272000</v>
      </c>
      <c r="L136" s="15" t="s">
        <v>226</v>
      </c>
      <c r="M136" s="45" t="s">
        <v>90</v>
      </c>
    </row>
    <row r="137" spans="1:13" ht="75" outlineLevel="2" x14ac:dyDescent="0.25">
      <c r="A137" s="11" t="s">
        <v>172</v>
      </c>
      <c r="B137" s="18" t="s">
        <v>128</v>
      </c>
      <c r="C137" s="11">
        <v>49590588</v>
      </c>
      <c r="D137" s="15" t="s">
        <v>37</v>
      </c>
      <c r="E137" s="32" t="s">
        <v>145</v>
      </c>
      <c r="F137" s="15" t="s">
        <v>11</v>
      </c>
      <c r="G137" s="18">
        <v>3675911</v>
      </c>
      <c r="H137" s="32" t="s">
        <v>231</v>
      </c>
      <c r="I137" s="32" t="s">
        <v>325</v>
      </c>
      <c r="J137" s="14">
        <v>84000</v>
      </c>
      <c r="K137" s="14">
        <v>68000</v>
      </c>
      <c r="L137" s="15" t="s">
        <v>226</v>
      </c>
      <c r="M137" s="45"/>
    </row>
    <row r="138" spans="1:13" ht="75" outlineLevel="2" x14ac:dyDescent="0.25">
      <c r="A138" s="11" t="s">
        <v>172</v>
      </c>
      <c r="B138" s="18" t="s">
        <v>128</v>
      </c>
      <c r="C138" s="11">
        <v>49590588</v>
      </c>
      <c r="D138" s="15" t="s">
        <v>37</v>
      </c>
      <c r="E138" s="32" t="s">
        <v>145</v>
      </c>
      <c r="F138" s="15" t="s">
        <v>18</v>
      </c>
      <c r="G138" s="18">
        <v>8210455</v>
      </c>
      <c r="H138" s="32" t="s">
        <v>231</v>
      </c>
      <c r="I138" s="32" t="s">
        <v>325</v>
      </c>
      <c r="J138" s="14">
        <v>168000</v>
      </c>
      <c r="K138" s="14">
        <v>101000</v>
      </c>
      <c r="L138" s="15" t="s">
        <v>226</v>
      </c>
      <c r="M138" s="45"/>
    </row>
    <row r="139" spans="1:13" ht="45" outlineLevel="1" x14ac:dyDescent="0.25">
      <c r="A139" s="11"/>
      <c r="B139" s="18"/>
      <c r="C139" s="11"/>
      <c r="D139" s="39" t="s">
        <v>286</v>
      </c>
      <c r="E139" s="32"/>
      <c r="F139" s="15"/>
      <c r="G139" s="18"/>
      <c r="H139" s="32"/>
      <c r="I139" s="32"/>
      <c r="J139" s="14"/>
      <c r="K139" s="40">
        <f>SUBTOTAL(9,K136:K138)</f>
        <v>441000</v>
      </c>
      <c r="L139" s="15"/>
      <c r="M139" s="15"/>
    </row>
    <row r="140" spans="1:13" ht="75" outlineLevel="2" x14ac:dyDescent="0.25">
      <c r="A140" s="11" t="s">
        <v>161</v>
      </c>
      <c r="B140" s="18" t="s">
        <v>128</v>
      </c>
      <c r="C140" s="11">
        <v>45235201</v>
      </c>
      <c r="D140" s="15" t="s">
        <v>78</v>
      </c>
      <c r="E140" s="32" t="s">
        <v>145</v>
      </c>
      <c r="F140" s="15" t="s">
        <v>20</v>
      </c>
      <c r="G140" s="18">
        <v>1668225</v>
      </c>
      <c r="H140" s="32" t="s">
        <v>231</v>
      </c>
      <c r="I140" s="32" t="s">
        <v>325</v>
      </c>
      <c r="J140" s="14">
        <v>2340000</v>
      </c>
      <c r="K140" s="14">
        <v>1411000</v>
      </c>
      <c r="L140" s="15" t="s">
        <v>226</v>
      </c>
      <c r="M140" s="45" t="s">
        <v>248</v>
      </c>
    </row>
    <row r="141" spans="1:13" ht="75" outlineLevel="2" x14ac:dyDescent="0.25">
      <c r="A141" s="11" t="s">
        <v>161</v>
      </c>
      <c r="B141" s="18" t="s">
        <v>128</v>
      </c>
      <c r="C141" s="11">
        <v>45235201</v>
      </c>
      <c r="D141" s="15" t="s">
        <v>78</v>
      </c>
      <c r="E141" s="32" t="s">
        <v>145</v>
      </c>
      <c r="F141" s="15" t="s">
        <v>7</v>
      </c>
      <c r="G141" s="10">
        <v>3823323</v>
      </c>
      <c r="H141" s="32" t="s">
        <v>231</v>
      </c>
      <c r="I141" s="32" t="s">
        <v>325</v>
      </c>
      <c r="J141" s="14">
        <v>272000</v>
      </c>
      <c r="K141" s="14">
        <v>221000</v>
      </c>
      <c r="L141" s="15" t="s">
        <v>226</v>
      </c>
      <c r="M141" s="45"/>
    </row>
    <row r="142" spans="1:13" ht="75" outlineLevel="2" x14ac:dyDescent="0.25">
      <c r="A142" s="11" t="s">
        <v>161</v>
      </c>
      <c r="B142" s="18" t="s">
        <v>128</v>
      </c>
      <c r="C142" s="11">
        <v>45235201</v>
      </c>
      <c r="D142" s="15" t="s">
        <v>78</v>
      </c>
      <c r="E142" s="32" t="s">
        <v>145</v>
      </c>
      <c r="F142" s="15" t="s">
        <v>7</v>
      </c>
      <c r="G142" s="18">
        <v>3883231</v>
      </c>
      <c r="H142" s="32" t="s">
        <v>231</v>
      </c>
      <c r="I142" s="32" t="s">
        <v>325</v>
      </c>
      <c r="J142" s="14">
        <v>104000</v>
      </c>
      <c r="K142" s="14">
        <v>84000</v>
      </c>
      <c r="L142" s="15" t="s">
        <v>226</v>
      </c>
      <c r="M142" s="45"/>
    </row>
    <row r="143" spans="1:13" ht="75" outlineLevel="2" x14ac:dyDescent="0.25">
      <c r="A143" s="11" t="s">
        <v>161</v>
      </c>
      <c r="B143" s="18" t="s">
        <v>128</v>
      </c>
      <c r="C143" s="11">
        <v>45235201</v>
      </c>
      <c r="D143" s="15" t="s">
        <v>78</v>
      </c>
      <c r="E143" s="32" t="s">
        <v>145</v>
      </c>
      <c r="F143" s="15" t="s">
        <v>21</v>
      </c>
      <c r="G143" s="18">
        <v>3894727</v>
      </c>
      <c r="H143" s="32" t="s">
        <v>231</v>
      </c>
      <c r="I143" s="32" t="s">
        <v>325</v>
      </c>
      <c r="J143" s="14">
        <v>656000</v>
      </c>
      <c r="K143" s="14">
        <v>395000</v>
      </c>
      <c r="L143" s="15" t="s">
        <v>226</v>
      </c>
      <c r="M143" s="45"/>
    </row>
    <row r="144" spans="1:13" ht="75" outlineLevel="2" x14ac:dyDescent="0.25">
      <c r="A144" s="11" t="s">
        <v>161</v>
      </c>
      <c r="B144" s="18" t="s">
        <v>128</v>
      </c>
      <c r="C144" s="11">
        <v>45235201</v>
      </c>
      <c r="D144" s="15" t="s">
        <v>78</v>
      </c>
      <c r="E144" s="32" t="s">
        <v>145</v>
      </c>
      <c r="F144" s="15" t="s">
        <v>25</v>
      </c>
      <c r="G144" s="18">
        <v>4481980</v>
      </c>
      <c r="H144" s="32" t="s">
        <v>231</v>
      </c>
      <c r="I144" s="32" t="s">
        <v>325</v>
      </c>
      <c r="J144" s="14">
        <v>104000</v>
      </c>
      <c r="K144" s="14">
        <v>62000</v>
      </c>
      <c r="L144" s="15" t="s">
        <v>226</v>
      </c>
      <c r="M144" s="45"/>
    </row>
    <row r="145" spans="1:13" ht="75" outlineLevel="2" x14ac:dyDescent="0.25">
      <c r="A145" s="11" t="s">
        <v>161</v>
      </c>
      <c r="B145" s="18" t="s">
        <v>128</v>
      </c>
      <c r="C145" s="11">
        <v>45235201</v>
      </c>
      <c r="D145" s="15" t="s">
        <v>78</v>
      </c>
      <c r="E145" s="32" t="s">
        <v>145</v>
      </c>
      <c r="F145" s="15" t="s">
        <v>2</v>
      </c>
      <c r="G145" s="18">
        <v>5369461</v>
      </c>
      <c r="H145" s="32" t="s">
        <v>231</v>
      </c>
      <c r="I145" s="32" t="s">
        <v>325</v>
      </c>
      <c r="J145" s="14">
        <v>120000</v>
      </c>
      <c r="K145" s="14">
        <v>97000</v>
      </c>
      <c r="L145" s="15" t="s">
        <v>226</v>
      </c>
      <c r="M145" s="45"/>
    </row>
    <row r="146" spans="1:13" ht="75" outlineLevel="2" x14ac:dyDescent="0.25">
      <c r="A146" s="11" t="s">
        <v>161</v>
      </c>
      <c r="B146" s="18" t="s">
        <v>128</v>
      </c>
      <c r="C146" s="11">
        <v>45235201</v>
      </c>
      <c r="D146" s="15" t="s">
        <v>78</v>
      </c>
      <c r="E146" s="32" t="s">
        <v>145</v>
      </c>
      <c r="F146" s="15" t="s">
        <v>11</v>
      </c>
      <c r="G146" s="18">
        <v>5623457</v>
      </c>
      <c r="H146" s="32" t="s">
        <v>231</v>
      </c>
      <c r="I146" s="32" t="s">
        <v>325</v>
      </c>
      <c r="J146" s="14">
        <v>80000</v>
      </c>
      <c r="K146" s="14">
        <v>65000</v>
      </c>
      <c r="L146" s="15" t="s">
        <v>226</v>
      </c>
      <c r="M146" s="45"/>
    </row>
    <row r="147" spans="1:13" ht="75" outlineLevel="2" x14ac:dyDescent="0.25">
      <c r="A147" s="11" t="s">
        <v>161</v>
      </c>
      <c r="B147" s="18" t="s">
        <v>128</v>
      </c>
      <c r="C147" s="11">
        <v>45235201</v>
      </c>
      <c r="D147" s="15" t="s">
        <v>78</v>
      </c>
      <c r="E147" s="32" t="s">
        <v>145</v>
      </c>
      <c r="F147" s="15" t="s">
        <v>9</v>
      </c>
      <c r="G147" s="18">
        <v>6230469</v>
      </c>
      <c r="H147" s="32" t="s">
        <v>231</v>
      </c>
      <c r="I147" s="32" t="s">
        <v>325</v>
      </c>
      <c r="J147" s="14">
        <v>1380000</v>
      </c>
      <c r="K147" s="14">
        <v>832000</v>
      </c>
      <c r="L147" s="15" t="s">
        <v>226</v>
      </c>
      <c r="M147" s="45"/>
    </row>
    <row r="148" spans="1:13" ht="75" outlineLevel="2" x14ac:dyDescent="0.25">
      <c r="A148" s="11" t="s">
        <v>161</v>
      </c>
      <c r="B148" s="18" t="s">
        <v>128</v>
      </c>
      <c r="C148" s="11">
        <v>45235201</v>
      </c>
      <c r="D148" s="15" t="s">
        <v>78</v>
      </c>
      <c r="E148" s="32" t="s">
        <v>145</v>
      </c>
      <c r="F148" s="15" t="s">
        <v>30</v>
      </c>
      <c r="G148" s="18">
        <v>6479518</v>
      </c>
      <c r="H148" s="32" t="s">
        <v>231</v>
      </c>
      <c r="I148" s="32" t="s">
        <v>325</v>
      </c>
      <c r="J148" s="14">
        <v>90000</v>
      </c>
      <c r="K148" s="14">
        <v>73000</v>
      </c>
      <c r="L148" s="15" t="s">
        <v>226</v>
      </c>
      <c r="M148" s="45"/>
    </row>
    <row r="149" spans="1:13" ht="75" outlineLevel="2" x14ac:dyDescent="0.25">
      <c r="A149" s="11" t="s">
        <v>161</v>
      </c>
      <c r="B149" s="18" t="s">
        <v>128</v>
      </c>
      <c r="C149" s="11">
        <v>45235201</v>
      </c>
      <c r="D149" s="15" t="s">
        <v>78</v>
      </c>
      <c r="E149" s="32" t="s">
        <v>145</v>
      </c>
      <c r="F149" s="15" t="s">
        <v>1</v>
      </c>
      <c r="G149" s="18">
        <v>7635104</v>
      </c>
      <c r="H149" s="32" t="s">
        <v>231</v>
      </c>
      <c r="I149" s="32" t="s">
        <v>325</v>
      </c>
      <c r="J149" s="14">
        <v>200000</v>
      </c>
      <c r="K149" s="14">
        <v>162000</v>
      </c>
      <c r="L149" s="15" t="s">
        <v>226</v>
      </c>
      <c r="M149" s="45"/>
    </row>
    <row r="150" spans="1:13" ht="75" outlineLevel="2" x14ac:dyDescent="0.25">
      <c r="A150" s="11" t="s">
        <v>161</v>
      </c>
      <c r="B150" s="18" t="s">
        <v>128</v>
      </c>
      <c r="C150" s="22">
        <v>45235201</v>
      </c>
      <c r="D150" s="15" t="s">
        <v>78</v>
      </c>
      <c r="E150" s="32" t="s">
        <v>145</v>
      </c>
      <c r="F150" s="9" t="s">
        <v>19</v>
      </c>
      <c r="G150" s="8">
        <v>7710238</v>
      </c>
      <c r="H150" s="32" t="s">
        <v>231</v>
      </c>
      <c r="I150" s="32" t="s">
        <v>325</v>
      </c>
      <c r="J150" s="14">
        <v>140000</v>
      </c>
      <c r="K150" s="14">
        <v>84000</v>
      </c>
      <c r="L150" s="15" t="s">
        <v>226</v>
      </c>
      <c r="M150" s="45"/>
    </row>
    <row r="151" spans="1:13" ht="75" outlineLevel="2" x14ac:dyDescent="0.25">
      <c r="A151" s="11" t="s">
        <v>161</v>
      </c>
      <c r="B151" s="18" t="s">
        <v>128</v>
      </c>
      <c r="C151" s="11">
        <v>45235201</v>
      </c>
      <c r="D151" s="15" t="s">
        <v>78</v>
      </c>
      <c r="E151" s="32" t="s">
        <v>145</v>
      </c>
      <c r="F151" s="15" t="s">
        <v>19</v>
      </c>
      <c r="G151" s="18">
        <v>8409096</v>
      </c>
      <c r="H151" s="32" t="s">
        <v>231</v>
      </c>
      <c r="I151" s="32" t="s">
        <v>325</v>
      </c>
      <c r="J151" s="14">
        <v>360000</v>
      </c>
      <c r="K151" s="14">
        <v>217000</v>
      </c>
      <c r="L151" s="15" t="s">
        <v>226</v>
      </c>
      <c r="M151" s="45"/>
    </row>
    <row r="152" spans="1:13" ht="75" outlineLevel="2" x14ac:dyDescent="0.25">
      <c r="A152" s="11" t="s">
        <v>161</v>
      </c>
      <c r="B152" s="18" t="s">
        <v>128</v>
      </c>
      <c r="C152" s="11">
        <v>45235201</v>
      </c>
      <c r="D152" s="15" t="s">
        <v>78</v>
      </c>
      <c r="E152" s="32" t="s">
        <v>145</v>
      </c>
      <c r="F152" s="15" t="s">
        <v>3</v>
      </c>
      <c r="G152" s="18">
        <v>9210617</v>
      </c>
      <c r="H152" s="32" t="s">
        <v>231</v>
      </c>
      <c r="I152" s="32" t="s">
        <v>325</v>
      </c>
      <c r="J152" s="14">
        <v>104000</v>
      </c>
      <c r="K152" s="14">
        <v>84000</v>
      </c>
      <c r="L152" s="15" t="s">
        <v>226</v>
      </c>
      <c r="M152" s="45"/>
    </row>
    <row r="153" spans="1:13" ht="30" outlineLevel="1" x14ac:dyDescent="0.25">
      <c r="A153" s="11"/>
      <c r="B153" s="18"/>
      <c r="C153" s="11"/>
      <c r="D153" s="39" t="s">
        <v>287</v>
      </c>
      <c r="E153" s="32"/>
      <c r="F153" s="15"/>
      <c r="G153" s="18"/>
      <c r="H153" s="32"/>
      <c r="I153" s="32"/>
      <c r="J153" s="14"/>
      <c r="K153" s="40">
        <f>SUBTOTAL(9,K140:K152)</f>
        <v>3787000</v>
      </c>
      <c r="L153" s="15"/>
      <c r="M153" s="15"/>
    </row>
    <row r="154" spans="1:13" ht="75" outlineLevel="2" x14ac:dyDescent="0.25">
      <c r="A154" s="11" t="s">
        <v>176</v>
      </c>
      <c r="B154" s="18" t="s">
        <v>128</v>
      </c>
      <c r="C154" s="11">
        <v>44941960</v>
      </c>
      <c r="D154" s="15" t="s">
        <v>38</v>
      </c>
      <c r="E154" s="32" t="s">
        <v>145</v>
      </c>
      <c r="F154" s="15" t="s">
        <v>20</v>
      </c>
      <c r="G154" s="18">
        <v>5876950</v>
      </c>
      <c r="H154" s="32" t="s">
        <v>231</v>
      </c>
      <c r="I154" s="32" t="s">
        <v>325</v>
      </c>
      <c r="J154" s="14">
        <v>900000</v>
      </c>
      <c r="K154" s="14">
        <v>542000</v>
      </c>
      <c r="L154" s="15" t="s">
        <v>226</v>
      </c>
      <c r="M154" s="45" t="s">
        <v>91</v>
      </c>
    </row>
    <row r="155" spans="1:13" ht="75" outlineLevel="2" x14ac:dyDescent="0.25">
      <c r="A155" s="11" t="s">
        <v>176</v>
      </c>
      <c r="B155" s="18" t="s">
        <v>128</v>
      </c>
      <c r="C155" s="11">
        <v>44941960</v>
      </c>
      <c r="D155" s="15" t="s">
        <v>38</v>
      </c>
      <c r="E155" s="32" t="s">
        <v>145</v>
      </c>
      <c r="F155" s="15" t="s">
        <v>16</v>
      </c>
      <c r="G155" s="18">
        <v>5958182</v>
      </c>
      <c r="H155" s="32" t="s">
        <v>231</v>
      </c>
      <c r="I155" s="32" t="s">
        <v>325</v>
      </c>
      <c r="J155" s="14">
        <v>116000</v>
      </c>
      <c r="K155" s="14">
        <v>94000</v>
      </c>
      <c r="L155" s="15" t="s">
        <v>226</v>
      </c>
      <c r="M155" s="45"/>
    </row>
    <row r="156" spans="1:13" ht="75" outlineLevel="2" x14ac:dyDescent="0.25">
      <c r="A156" s="11" t="s">
        <v>176</v>
      </c>
      <c r="B156" s="18" t="s">
        <v>128</v>
      </c>
      <c r="C156" s="11">
        <v>44941960</v>
      </c>
      <c r="D156" s="15" t="s">
        <v>38</v>
      </c>
      <c r="E156" s="32" t="s">
        <v>145</v>
      </c>
      <c r="F156" s="15" t="s">
        <v>21</v>
      </c>
      <c r="G156" s="18">
        <v>8997579</v>
      </c>
      <c r="H156" s="32" t="s">
        <v>231</v>
      </c>
      <c r="I156" s="32" t="s">
        <v>325</v>
      </c>
      <c r="J156" s="14">
        <v>316000</v>
      </c>
      <c r="K156" s="14">
        <v>190000</v>
      </c>
      <c r="L156" s="15" t="s">
        <v>226</v>
      </c>
      <c r="M156" s="45"/>
    </row>
    <row r="157" spans="1:13" ht="75" outlineLevel="2" x14ac:dyDescent="0.25">
      <c r="A157" s="11" t="s">
        <v>176</v>
      </c>
      <c r="B157" s="18" t="s">
        <v>128</v>
      </c>
      <c r="C157" s="11">
        <v>44941960</v>
      </c>
      <c r="D157" s="15" t="s">
        <v>38</v>
      </c>
      <c r="E157" s="32" t="s">
        <v>145</v>
      </c>
      <c r="F157" s="15" t="s">
        <v>18</v>
      </c>
      <c r="G157" s="18">
        <v>9064308</v>
      </c>
      <c r="H157" s="32" t="s">
        <v>231</v>
      </c>
      <c r="I157" s="32" t="s">
        <v>325</v>
      </c>
      <c r="J157" s="14">
        <v>300000</v>
      </c>
      <c r="K157" s="14">
        <v>243000</v>
      </c>
      <c r="L157" s="15" t="s">
        <v>226</v>
      </c>
      <c r="M157" s="45"/>
    </row>
    <row r="158" spans="1:13" ht="30" outlineLevel="1" x14ac:dyDescent="0.25">
      <c r="A158" s="11"/>
      <c r="B158" s="18"/>
      <c r="C158" s="11"/>
      <c r="D158" s="39" t="s">
        <v>288</v>
      </c>
      <c r="E158" s="32"/>
      <c r="F158" s="15"/>
      <c r="G158" s="18"/>
      <c r="H158" s="32"/>
      <c r="I158" s="32"/>
      <c r="J158" s="14"/>
      <c r="K158" s="40">
        <f>SUBTOTAL(9,K154:K157)</f>
        <v>1069000</v>
      </c>
      <c r="L158" s="15"/>
      <c r="M158" s="15"/>
    </row>
    <row r="159" spans="1:13" ht="75" outlineLevel="2" x14ac:dyDescent="0.25">
      <c r="A159" s="11" t="s">
        <v>201</v>
      </c>
      <c r="B159" s="18" t="s">
        <v>128</v>
      </c>
      <c r="C159" s="11">
        <v>26520923</v>
      </c>
      <c r="D159" s="15" t="s">
        <v>57</v>
      </c>
      <c r="E159" s="32" t="s">
        <v>145</v>
      </c>
      <c r="F159" s="15" t="s">
        <v>26</v>
      </c>
      <c r="G159" s="18">
        <v>4409186</v>
      </c>
      <c r="H159" s="32" t="s">
        <v>231</v>
      </c>
      <c r="I159" s="32" t="s">
        <v>325</v>
      </c>
      <c r="J159" s="14">
        <v>300000</v>
      </c>
      <c r="K159" s="14">
        <v>180000</v>
      </c>
      <c r="L159" s="15" t="s">
        <v>226</v>
      </c>
      <c r="M159" s="45" t="s">
        <v>92</v>
      </c>
    </row>
    <row r="160" spans="1:13" ht="75" outlineLevel="2" x14ac:dyDescent="0.25">
      <c r="A160" s="11" t="s">
        <v>201</v>
      </c>
      <c r="B160" s="18" t="s">
        <v>128</v>
      </c>
      <c r="C160" s="11">
        <v>26520923</v>
      </c>
      <c r="D160" s="15" t="s">
        <v>57</v>
      </c>
      <c r="E160" s="32" t="s">
        <v>145</v>
      </c>
      <c r="F160" s="15" t="s">
        <v>21</v>
      </c>
      <c r="G160" s="18">
        <v>4881535</v>
      </c>
      <c r="H160" s="32" t="s">
        <v>231</v>
      </c>
      <c r="I160" s="32" t="s">
        <v>325</v>
      </c>
      <c r="J160" s="14">
        <v>340000</v>
      </c>
      <c r="K160" s="14">
        <v>205000</v>
      </c>
      <c r="L160" s="15" t="s">
        <v>226</v>
      </c>
      <c r="M160" s="45"/>
    </row>
    <row r="161" spans="1:13" ht="45" outlineLevel="1" x14ac:dyDescent="0.25">
      <c r="A161" s="11"/>
      <c r="B161" s="18"/>
      <c r="C161" s="11"/>
      <c r="D161" s="39" t="s">
        <v>289</v>
      </c>
      <c r="E161" s="32"/>
      <c r="F161" s="15"/>
      <c r="G161" s="18"/>
      <c r="H161" s="32"/>
      <c r="I161" s="32"/>
      <c r="J161" s="14"/>
      <c r="K161" s="40">
        <f>SUBTOTAL(9,K159:K160)</f>
        <v>385000</v>
      </c>
      <c r="L161" s="15"/>
      <c r="M161" s="15"/>
    </row>
    <row r="162" spans="1:13" ht="75" outlineLevel="2" x14ac:dyDescent="0.25">
      <c r="A162" s="11" t="s">
        <v>154</v>
      </c>
      <c r="B162" s="18" t="s">
        <v>128</v>
      </c>
      <c r="C162" s="11">
        <v>44937342</v>
      </c>
      <c r="D162" s="15" t="s">
        <v>39</v>
      </c>
      <c r="E162" s="32" t="s">
        <v>145</v>
      </c>
      <c r="F162" s="15" t="s">
        <v>21</v>
      </c>
      <c r="G162" s="18">
        <v>2027074</v>
      </c>
      <c r="H162" s="32" t="s">
        <v>231</v>
      </c>
      <c r="I162" s="32" t="s">
        <v>325</v>
      </c>
      <c r="J162" s="14">
        <v>188000</v>
      </c>
      <c r="K162" s="14">
        <v>188000</v>
      </c>
      <c r="L162" s="15" t="s">
        <v>227</v>
      </c>
      <c r="M162" s="15" t="s">
        <v>93</v>
      </c>
    </row>
    <row r="163" spans="1:13" ht="45" outlineLevel="1" x14ac:dyDescent="0.25">
      <c r="A163" s="11"/>
      <c r="B163" s="18"/>
      <c r="C163" s="11"/>
      <c r="D163" s="39" t="s">
        <v>290</v>
      </c>
      <c r="E163" s="32"/>
      <c r="F163" s="15"/>
      <c r="G163" s="18"/>
      <c r="H163" s="32"/>
      <c r="I163" s="32"/>
      <c r="J163" s="14"/>
      <c r="K163" s="40">
        <f>SUBTOTAL(9,K162:K162)</f>
        <v>188000</v>
      </c>
      <c r="L163" s="15"/>
      <c r="M163" s="15"/>
    </row>
    <row r="164" spans="1:13" ht="75" outlineLevel="2" x14ac:dyDescent="0.25">
      <c r="A164" s="11" t="s">
        <v>162</v>
      </c>
      <c r="B164" s="18" t="s">
        <v>128</v>
      </c>
      <c r="C164" s="11">
        <v>48806510</v>
      </c>
      <c r="D164" s="15" t="s">
        <v>40</v>
      </c>
      <c r="E164" s="32" t="s">
        <v>145</v>
      </c>
      <c r="F164" s="15" t="s">
        <v>21</v>
      </c>
      <c r="G164" s="18">
        <v>1540602</v>
      </c>
      <c r="H164" s="32" t="s">
        <v>231</v>
      </c>
      <c r="I164" s="32" t="s">
        <v>325</v>
      </c>
      <c r="J164" s="14">
        <v>216000</v>
      </c>
      <c r="K164" s="14">
        <v>175000</v>
      </c>
      <c r="L164" s="15" t="s">
        <v>226</v>
      </c>
      <c r="M164" s="45" t="s">
        <v>94</v>
      </c>
    </row>
    <row r="165" spans="1:13" ht="75" outlineLevel="2" x14ac:dyDescent="0.25">
      <c r="A165" s="11" t="s">
        <v>162</v>
      </c>
      <c r="B165" s="18" t="s">
        <v>128</v>
      </c>
      <c r="C165" s="11">
        <v>48806510</v>
      </c>
      <c r="D165" s="15" t="s">
        <v>40</v>
      </c>
      <c r="E165" s="32" t="s">
        <v>145</v>
      </c>
      <c r="F165" s="15" t="s">
        <v>9</v>
      </c>
      <c r="G165" s="18">
        <v>6416850</v>
      </c>
      <c r="H165" s="32" t="s">
        <v>231</v>
      </c>
      <c r="I165" s="32" t="s">
        <v>325</v>
      </c>
      <c r="J165" s="14">
        <v>870000</v>
      </c>
      <c r="K165" s="14">
        <v>707000</v>
      </c>
      <c r="L165" s="15" t="s">
        <v>226</v>
      </c>
      <c r="M165" s="45"/>
    </row>
    <row r="166" spans="1:13" ht="75" outlineLevel="2" x14ac:dyDescent="0.25">
      <c r="A166" s="11" t="s">
        <v>162</v>
      </c>
      <c r="B166" s="18" t="s">
        <v>128</v>
      </c>
      <c r="C166" s="11">
        <v>48806510</v>
      </c>
      <c r="D166" s="15" t="s">
        <v>40</v>
      </c>
      <c r="E166" s="32" t="s">
        <v>145</v>
      </c>
      <c r="F166" s="15" t="s">
        <v>1</v>
      </c>
      <c r="G166" s="18">
        <v>7877713</v>
      </c>
      <c r="H166" s="32" t="s">
        <v>231</v>
      </c>
      <c r="I166" s="32" t="s">
        <v>325</v>
      </c>
      <c r="J166" s="14">
        <v>92000</v>
      </c>
      <c r="K166" s="14">
        <v>92000</v>
      </c>
      <c r="L166" s="15" t="s">
        <v>227</v>
      </c>
      <c r="M166" s="45"/>
    </row>
    <row r="167" spans="1:13" ht="75" outlineLevel="2" x14ac:dyDescent="0.25">
      <c r="A167" s="11" t="s">
        <v>162</v>
      </c>
      <c r="B167" s="18" t="s">
        <v>128</v>
      </c>
      <c r="C167" s="11">
        <v>48806510</v>
      </c>
      <c r="D167" s="15" t="s">
        <v>40</v>
      </c>
      <c r="E167" s="32" t="s">
        <v>145</v>
      </c>
      <c r="F167" s="15" t="s">
        <v>26</v>
      </c>
      <c r="G167" s="18">
        <v>8049254</v>
      </c>
      <c r="H167" s="32" t="s">
        <v>231</v>
      </c>
      <c r="I167" s="32" t="s">
        <v>325</v>
      </c>
      <c r="J167" s="14">
        <v>92000</v>
      </c>
      <c r="K167" s="14">
        <v>74000</v>
      </c>
      <c r="L167" s="15" t="s">
        <v>226</v>
      </c>
      <c r="M167" s="45"/>
    </row>
    <row r="168" spans="1:13" ht="30" outlineLevel="1" x14ac:dyDescent="0.25">
      <c r="A168" s="11"/>
      <c r="B168" s="18"/>
      <c r="C168" s="11"/>
      <c r="D168" s="39" t="s">
        <v>291</v>
      </c>
      <c r="E168" s="32"/>
      <c r="F168" s="15"/>
      <c r="G168" s="18"/>
      <c r="H168" s="32"/>
      <c r="I168" s="32"/>
      <c r="J168" s="14"/>
      <c r="K168" s="40">
        <f>SUBTOTAL(9,K164:K167)</f>
        <v>1048000</v>
      </c>
      <c r="L168" s="15"/>
      <c r="M168" s="15"/>
    </row>
    <row r="169" spans="1:13" ht="75" outlineLevel="2" x14ac:dyDescent="0.25">
      <c r="A169" s="11" t="s">
        <v>142</v>
      </c>
      <c r="B169" s="18" t="s">
        <v>128</v>
      </c>
      <c r="C169" s="11">
        <v>73635677</v>
      </c>
      <c r="D169" s="15" t="s">
        <v>60</v>
      </c>
      <c r="E169" s="32" t="s">
        <v>145</v>
      </c>
      <c r="F169" s="15" t="s">
        <v>8</v>
      </c>
      <c r="G169" s="18">
        <v>3830743</v>
      </c>
      <c r="H169" s="32" t="s">
        <v>231</v>
      </c>
      <c r="I169" s="32" t="s">
        <v>325</v>
      </c>
      <c r="J169" s="14">
        <v>104000</v>
      </c>
      <c r="K169" s="14">
        <v>84000</v>
      </c>
      <c r="L169" s="15" t="s">
        <v>226</v>
      </c>
      <c r="M169" s="45" t="s">
        <v>259</v>
      </c>
    </row>
    <row r="170" spans="1:13" ht="75" outlineLevel="2" x14ac:dyDescent="0.25">
      <c r="A170" s="11" t="s">
        <v>142</v>
      </c>
      <c r="B170" s="18" t="s">
        <v>128</v>
      </c>
      <c r="C170" s="11">
        <v>73635677</v>
      </c>
      <c r="D170" s="15" t="s">
        <v>60</v>
      </c>
      <c r="E170" s="32" t="s">
        <v>145</v>
      </c>
      <c r="F170" s="15" t="s">
        <v>6</v>
      </c>
      <c r="G170" s="18">
        <v>9726424</v>
      </c>
      <c r="H170" s="32" t="s">
        <v>231</v>
      </c>
      <c r="I170" s="32" t="s">
        <v>325</v>
      </c>
      <c r="J170" s="14">
        <v>148000</v>
      </c>
      <c r="K170" s="14">
        <v>120000</v>
      </c>
      <c r="L170" s="15" t="s">
        <v>226</v>
      </c>
      <c r="M170" s="45"/>
    </row>
    <row r="171" spans="1:13" ht="30" outlineLevel="1" x14ac:dyDescent="0.25">
      <c r="A171" s="11"/>
      <c r="B171" s="18"/>
      <c r="C171" s="11"/>
      <c r="D171" s="39" t="s">
        <v>292</v>
      </c>
      <c r="E171" s="32"/>
      <c r="F171" s="15"/>
      <c r="G171" s="18"/>
      <c r="H171" s="32"/>
      <c r="I171" s="32"/>
      <c r="J171" s="14"/>
      <c r="K171" s="40">
        <f>SUBTOTAL(9,K169:K170)</f>
        <v>204000</v>
      </c>
      <c r="L171" s="15"/>
      <c r="M171" s="26"/>
    </row>
    <row r="172" spans="1:13" ht="75" outlineLevel="2" x14ac:dyDescent="0.25">
      <c r="A172" s="11" t="s">
        <v>171</v>
      </c>
      <c r="B172" s="18" t="s">
        <v>128</v>
      </c>
      <c r="C172" s="11">
        <v>62351052</v>
      </c>
      <c r="D172" s="15" t="s">
        <v>41</v>
      </c>
      <c r="E172" s="32" t="s">
        <v>145</v>
      </c>
      <c r="F172" s="15" t="s">
        <v>26</v>
      </c>
      <c r="G172" s="18">
        <v>3688964</v>
      </c>
      <c r="H172" s="32" t="s">
        <v>231</v>
      </c>
      <c r="I172" s="32" t="s">
        <v>325</v>
      </c>
      <c r="J172" s="14">
        <v>120000</v>
      </c>
      <c r="K172" s="14">
        <v>97000</v>
      </c>
      <c r="L172" s="15" t="s">
        <v>226</v>
      </c>
      <c r="M172" s="46" t="s">
        <v>95</v>
      </c>
    </row>
    <row r="173" spans="1:13" ht="75" outlineLevel="2" x14ac:dyDescent="0.25">
      <c r="A173" s="11" t="s">
        <v>171</v>
      </c>
      <c r="B173" s="18" t="s">
        <v>128</v>
      </c>
      <c r="C173" s="11">
        <v>62351052</v>
      </c>
      <c r="D173" s="15" t="s">
        <v>41</v>
      </c>
      <c r="E173" s="32" t="s">
        <v>145</v>
      </c>
      <c r="F173" s="15" t="s">
        <v>3</v>
      </c>
      <c r="G173" s="18">
        <v>7855872</v>
      </c>
      <c r="H173" s="32" t="s">
        <v>231</v>
      </c>
      <c r="I173" s="32" t="s">
        <v>325</v>
      </c>
      <c r="J173" s="14">
        <v>68000</v>
      </c>
      <c r="K173" s="14">
        <v>68000</v>
      </c>
      <c r="L173" s="15" t="s">
        <v>227</v>
      </c>
      <c r="M173" s="47"/>
    </row>
    <row r="174" spans="1:13" ht="75" outlineLevel="2" x14ac:dyDescent="0.25">
      <c r="A174" s="11" t="s">
        <v>171</v>
      </c>
      <c r="B174" s="18" t="s">
        <v>128</v>
      </c>
      <c r="C174" s="11">
        <v>62351052</v>
      </c>
      <c r="D174" s="15" t="s">
        <v>41</v>
      </c>
      <c r="E174" s="32" t="s">
        <v>145</v>
      </c>
      <c r="F174" s="15" t="s">
        <v>21</v>
      </c>
      <c r="G174" s="18">
        <v>9472138</v>
      </c>
      <c r="H174" s="32" t="s">
        <v>231</v>
      </c>
      <c r="I174" s="32" t="s">
        <v>325</v>
      </c>
      <c r="J174" s="14">
        <v>744000</v>
      </c>
      <c r="K174" s="14">
        <v>448000</v>
      </c>
      <c r="L174" s="15" t="s">
        <v>226</v>
      </c>
      <c r="M174" s="47"/>
    </row>
    <row r="175" spans="1:13" ht="75" outlineLevel="2" x14ac:dyDescent="0.25">
      <c r="A175" s="11" t="s">
        <v>171</v>
      </c>
      <c r="B175" s="18" t="s">
        <v>128</v>
      </c>
      <c r="C175" s="11">
        <v>62351052</v>
      </c>
      <c r="D175" s="15" t="s">
        <v>41</v>
      </c>
      <c r="E175" s="32" t="s">
        <v>145</v>
      </c>
      <c r="F175" s="15" t="s">
        <v>1</v>
      </c>
      <c r="G175" s="18">
        <v>9732434</v>
      </c>
      <c r="H175" s="32" t="s">
        <v>231</v>
      </c>
      <c r="I175" s="32" t="s">
        <v>325</v>
      </c>
      <c r="J175" s="14">
        <v>120000</v>
      </c>
      <c r="K175" s="14">
        <v>97000</v>
      </c>
      <c r="L175" s="15" t="s">
        <v>226</v>
      </c>
      <c r="M175" s="48"/>
    </row>
    <row r="176" spans="1:13" ht="30" outlineLevel="1" x14ac:dyDescent="0.25">
      <c r="A176" s="11"/>
      <c r="B176" s="18"/>
      <c r="C176" s="11"/>
      <c r="D176" s="39" t="s">
        <v>293</v>
      </c>
      <c r="E176" s="32"/>
      <c r="F176" s="15"/>
      <c r="G176" s="18"/>
      <c r="H176" s="32"/>
      <c r="I176" s="32"/>
      <c r="J176" s="14"/>
      <c r="K176" s="40">
        <f>SUBTOTAL(9,K172:K175)</f>
        <v>710000</v>
      </c>
      <c r="L176" s="15"/>
      <c r="M176" s="29"/>
    </row>
    <row r="177" spans="1:13" ht="75" outlineLevel="2" x14ac:dyDescent="0.25">
      <c r="A177" s="11" t="s">
        <v>159</v>
      </c>
      <c r="B177" s="18" t="s">
        <v>128</v>
      </c>
      <c r="C177" s="11">
        <v>43964591</v>
      </c>
      <c r="D177" s="15" t="s">
        <v>42</v>
      </c>
      <c r="E177" s="32" t="s">
        <v>145</v>
      </c>
      <c r="F177" s="15" t="s">
        <v>21</v>
      </c>
      <c r="G177" s="18">
        <v>2646941</v>
      </c>
      <c r="H177" s="32" t="s">
        <v>231</v>
      </c>
      <c r="I177" s="32" t="s">
        <v>325</v>
      </c>
      <c r="J177" s="14">
        <v>652000</v>
      </c>
      <c r="K177" s="14">
        <v>393000</v>
      </c>
      <c r="L177" s="15" t="s">
        <v>226</v>
      </c>
      <c r="M177" s="45" t="s">
        <v>258</v>
      </c>
    </row>
    <row r="178" spans="1:13" ht="75" outlineLevel="2" x14ac:dyDescent="0.25">
      <c r="A178" s="11" t="s">
        <v>159</v>
      </c>
      <c r="B178" s="18" t="s">
        <v>128</v>
      </c>
      <c r="C178" s="11">
        <v>43964591</v>
      </c>
      <c r="D178" s="15" t="s">
        <v>42</v>
      </c>
      <c r="E178" s="32" t="s">
        <v>145</v>
      </c>
      <c r="F178" s="15" t="s">
        <v>3</v>
      </c>
      <c r="G178" s="18">
        <v>2959003</v>
      </c>
      <c r="H178" s="32" t="s">
        <v>231</v>
      </c>
      <c r="I178" s="32" t="s">
        <v>325</v>
      </c>
      <c r="J178" s="14">
        <v>100000</v>
      </c>
      <c r="K178" s="14">
        <v>100000</v>
      </c>
      <c r="L178" s="15" t="s">
        <v>227</v>
      </c>
      <c r="M178" s="45"/>
    </row>
    <row r="179" spans="1:13" ht="75" outlineLevel="2" x14ac:dyDescent="0.25">
      <c r="A179" s="11" t="s">
        <v>159</v>
      </c>
      <c r="B179" s="18" t="s">
        <v>128</v>
      </c>
      <c r="C179" s="11">
        <v>43964591</v>
      </c>
      <c r="D179" s="15" t="s">
        <v>42</v>
      </c>
      <c r="E179" s="32" t="s">
        <v>145</v>
      </c>
      <c r="F179" s="15" t="s">
        <v>26</v>
      </c>
      <c r="G179" s="18">
        <v>5374830</v>
      </c>
      <c r="H179" s="32" t="s">
        <v>231</v>
      </c>
      <c r="I179" s="32" t="s">
        <v>325</v>
      </c>
      <c r="J179" s="14">
        <v>150000</v>
      </c>
      <c r="K179" s="14">
        <v>150000</v>
      </c>
      <c r="L179" s="15" t="s">
        <v>227</v>
      </c>
      <c r="M179" s="45"/>
    </row>
    <row r="180" spans="1:13" ht="75" outlineLevel="2" x14ac:dyDescent="0.25">
      <c r="A180" s="11" t="s">
        <v>159</v>
      </c>
      <c r="B180" s="18" t="s">
        <v>128</v>
      </c>
      <c r="C180" s="11">
        <v>43964591</v>
      </c>
      <c r="D180" s="15" t="s">
        <v>42</v>
      </c>
      <c r="E180" s="32" t="s">
        <v>145</v>
      </c>
      <c r="F180" s="15" t="s">
        <v>33</v>
      </c>
      <c r="G180" s="18">
        <v>5991983</v>
      </c>
      <c r="H180" s="32" t="s">
        <v>231</v>
      </c>
      <c r="I180" s="32" t="s">
        <v>325</v>
      </c>
      <c r="J180" s="14">
        <v>70000</v>
      </c>
      <c r="K180" s="14">
        <v>70000</v>
      </c>
      <c r="L180" s="15" t="s">
        <v>227</v>
      </c>
      <c r="M180" s="45"/>
    </row>
    <row r="181" spans="1:13" ht="75" outlineLevel="2" x14ac:dyDescent="0.25">
      <c r="A181" s="11" t="s">
        <v>159</v>
      </c>
      <c r="B181" s="18" t="s">
        <v>128</v>
      </c>
      <c r="C181" s="11">
        <v>43964591</v>
      </c>
      <c r="D181" s="15" t="s">
        <v>42</v>
      </c>
      <c r="E181" s="32" t="s">
        <v>145</v>
      </c>
      <c r="F181" s="15" t="s">
        <v>13</v>
      </c>
      <c r="G181" s="18">
        <v>7235838</v>
      </c>
      <c r="H181" s="32" t="s">
        <v>231</v>
      </c>
      <c r="I181" s="32" t="s">
        <v>325</v>
      </c>
      <c r="J181" s="14">
        <v>100000</v>
      </c>
      <c r="K181" s="14">
        <v>100000</v>
      </c>
      <c r="L181" s="15" t="s">
        <v>227</v>
      </c>
      <c r="M181" s="45"/>
    </row>
    <row r="182" spans="1:13" ht="75" outlineLevel="2" x14ac:dyDescent="0.25">
      <c r="A182" s="11" t="s">
        <v>159</v>
      </c>
      <c r="B182" s="18" t="s">
        <v>128</v>
      </c>
      <c r="C182" s="11">
        <v>43964591</v>
      </c>
      <c r="D182" s="15" t="s">
        <v>42</v>
      </c>
      <c r="E182" s="32" t="s">
        <v>145</v>
      </c>
      <c r="F182" s="15" t="s">
        <v>13</v>
      </c>
      <c r="G182" s="18">
        <v>8272919</v>
      </c>
      <c r="H182" s="32" t="s">
        <v>231</v>
      </c>
      <c r="I182" s="32" t="s">
        <v>325</v>
      </c>
      <c r="J182" s="14">
        <v>160000</v>
      </c>
      <c r="K182" s="14">
        <v>160000</v>
      </c>
      <c r="L182" s="15" t="s">
        <v>227</v>
      </c>
      <c r="M182" s="45"/>
    </row>
    <row r="183" spans="1:13" ht="75" outlineLevel="2" x14ac:dyDescent="0.25">
      <c r="A183" s="11" t="s">
        <v>159</v>
      </c>
      <c r="B183" s="18" t="s">
        <v>128</v>
      </c>
      <c r="C183" s="11">
        <v>43964591</v>
      </c>
      <c r="D183" s="15" t="s">
        <v>42</v>
      </c>
      <c r="E183" s="32" t="s">
        <v>145</v>
      </c>
      <c r="F183" s="15" t="s">
        <v>26</v>
      </c>
      <c r="G183" s="18">
        <v>8521161</v>
      </c>
      <c r="H183" s="32" t="s">
        <v>231</v>
      </c>
      <c r="I183" s="32" t="s">
        <v>325</v>
      </c>
      <c r="J183" s="14">
        <v>212000</v>
      </c>
      <c r="K183" s="14">
        <v>172000</v>
      </c>
      <c r="L183" s="15" t="s">
        <v>226</v>
      </c>
      <c r="M183" s="45"/>
    </row>
    <row r="184" spans="1:13" ht="75" outlineLevel="2" x14ac:dyDescent="0.25">
      <c r="A184" s="11" t="s">
        <v>159</v>
      </c>
      <c r="B184" s="18" t="s">
        <v>128</v>
      </c>
      <c r="C184" s="11">
        <v>43964591</v>
      </c>
      <c r="D184" s="15" t="s">
        <v>42</v>
      </c>
      <c r="E184" s="32" t="s">
        <v>145</v>
      </c>
      <c r="F184" s="15" t="s">
        <v>4</v>
      </c>
      <c r="G184" s="18">
        <v>8549077</v>
      </c>
      <c r="H184" s="32" t="s">
        <v>231</v>
      </c>
      <c r="I184" s="32" t="s">
        <v>325</v>
      </c>
      <c r="J184" s="14">
        <v>390000</v>
      </c>
      <c r="K184" s="14">
        <v>317000</v>
      </c>
      <c r="L184" s="15" t="s">
        <v>226</v>
      </c>
      <c r="M184" s="45"/>
    </row>
    <row r="185" spans="1:13" ht="30" outlineLevel="1" x14ac:dyDescent="0.25">
      <c r="A185" s="11"/>
      <c r="B185" s="18"/>
      <c r="C185" s="11"/>
      <c r="D185" s="39" t="s">
        <v>294</v>
      </c>
      <c r="E185" s="32"/>
      <c r="F185" s="15"/>
      <c r="G185" s="18"/>
      <c r="H185" s="32"/>
      <c r="I185" s="32"/>
      <c r="J185" s="14"/>
      <c r="K185" s="40">
        <f>SUBTOTAL(9,K177:K184)</f>
        <v>1462000</v>
      </c>
      <c r="L185" s="15"/>
      <c r="M185" s="29"/>
    </row>
    <row r="186" spans="1:13" ht="75" outlineLevel="2" x14ac:dyDescent="0.25">
      <c r="A186" s="11" t="s">
        <v>140</v>
      </c>
      <c r="B186" s="18" t="s">
        <v>128</v>
      </c>
      <c r="C186" s="11">
        <v>44940998</v>
      </c>
      <c r="D186" s="15" t="s">
        <v>43</v>
      </c>
      <c r="E186" s="32" t="s">
        <v>145</v>
      </c>
      <c r="F186" s="15" t="s">
        <v>18</v>
      </c>
      <c r="G186" s="18">
        <v>1320893</v>
      </c>
      <c r="H186" s="32" t="s">
        <v>231</v>
      </c>
      <c r="I186" s="32" t="s">
        <v>325</v>
      </c>
      <c r="J186" s="14">
        <v>120000</v>
      </c>
      <c r="K186" s="14">
        <v>97000</v>
      </c>
      <c r="L186" s="15" t="s">
        <v>226</v>
      </c>
      <c r="M186" s="46" t="s">
        <v>249</v>
      </c>
    </row>
    <row r="187" spans="1:13" ht="75" outlineLevel="2" x14ac:dyDescent="0.25">
      <c r="A187" s="11" t="s">
        <v>140</v>
      </c>
      <c r="B187" s="18" t="s">
        <v>128</v>
      </c>
      <c r="C187" s="11">
        <v>44940998</v>
      </c>
      <c r="D187" s="15" t="s">
        <v>43</v>
      </c>
      <c r="E187" s="32" t="s">
        <v>145</v>
      </c>
      <c r="F187" s="15" t="s">
        <v>25</v>
      </c>
      <c r="G187" s="18">
        <v>2483900</v>
      </c>
      <c r="H187" s="32" t="s">
        <v>231</v>
      </c>
      <c r="I187" s="32" t="s">
        <v>325</v>
      </c>
      <c r="J187" s="14">
        <v>128000</v>
      </c>
      <c r="K187" s="14">
        <v>104000</v>
      </c>
      <c r="L187" s="15" t="s">
        <v>226</v>
      </c>
      <c r="M187" s="47"/>
    </row>
    <row r="188" spans="1:13" ht="75" outlineLevel="2" x14ac:dyDescent="0.25">
      <c r="A188" s="11" t="s">
        <v>140</v>
      </c>
      <c r="B188" s="18" t="s">
        <v>128</v>
      </c>
      <c r="C188" s="11">
        <v>44940998</v>
      </c>
      <c r="D188" s="15" t="s">
        <v>43</v>
      </c>
      <c r="E188" s="32" t="s">
        <v>145</v>
      </c>
      <c r="F188" s="15" t="s">
        <v>20</v>
      </c>
      <c r="G188" s="18">
        <v>2640976</v>
      </c>
      <c r="H188" s="32" t="s">
        <v>231</v>
      </c>
      <c r="I188" s="32" t="s">
        <v>325</v>
      </c>
      <c r="J188" s="14">
        <v>1770000</v>
      </c>
      <c r="K188" s="14">
        <v>1439000</v>
      </c>
      <c r="L188" s="15" t="s">
        <v>226</v>
      </c>
      <c r="M188" s="47"/>
    </row>
    <row r="189" spans="1:13" ht="75" outlineLevel="2" x14ac:dyDescent="0.25">
      <c r="A189" s="11" t="s">
        <v>140</v>
      </c>
      <c r="B189" s="18" t="s">
        <v>128</v>
      </c>
      <c r="C189" s="11">
        <v>44940998</v>
      </c>
      <c r="D189" s="15" t="s">
        <v>43</v>
      </c>
      <c r="E189" s="32" t="s">
        <v>145</v>
      </c>
      <c r="F189" s="15" t="s">
        <v>6</v>
      </c>
      <c r="G189" s="18">
        <v>3646854</v>
      </c>
      <c r="H189" s="32" t="s">
        <v>231</v>
      </c>
      <c r="I189" s="32" t="s">
        <v>325</v>
      </c>
      <c r="J189" s="14">
        <v>248000</v>
      </c>
      <c r="K189" s="14">
        <v>201000</v>
      </c>
      <c r="L189" s="15" t="s">
        <v>226</v>
      </c>
      <c r="M189" s="47"/>
    </row>
    <row r="190" spans="1:13" ht="75" outlineLevel="2" x14ac:dyDescent="0.25">
      <c r="A190" s="11" t="s">
        <v>140</v>
      </c>
      <c r="B190" s="18" t="s">
        <v>128</v>
      </c>
      <c r="C190" s="11">
        <v>44940998</v>
      </c>
      <c r="D190" s="15" t="s">
        <v>43</v>
      </c>
      <c r="E190" s="32" t="s">
        <v>145</v>
      </c>
      <c r="F190" s="15" t="s">
        <v>1</v>
      </c>
      <c r="G190" s="18">
        <v>4358824</v>
      </c>
      <c r="H190" s="32" t="s">
        <v>231</v>
      </c>
      <c r="I190" s="32" t="s">
        <v>325</v>
      </c>
      <c r="J190" s="14">
        <v>152000</v>
      </c>
      <c r="K190" s="14">
        <v>123000</v>
      </c>
      <c r="L190" s="15" t="s">
        <v>226</v>
      </c>
      <c r="M190" s="47"/>
    </row>
    <row r="191" spans="1:13" ht="75" outlineLevel="2" x14ac:dyDescent="0.25">
      <c r="A191" s="11" t="s">
        <v>140</v>
      </c>
      <c r="B191" s="18" t="s">
        <v>128</v>
      </c>
      <c r="C191" s="11">
        <v>44940998</v>
      </c>
      <c r="D191" s="15" t="s">
        <v>43</v>
      </c>
      <c r="E191" s="32" t="s">
        <v>145</v>
      </c>
      <c r="F191" s="15" t="s">
        <v>21</v>
      </c>
      <c r="G191" s="18">
        <v>4788658</v>
      </c>
      <c r="H191" s="32" t="s">
        <v>231</v>
      </c>
      <c r="I191" s="32" t="s">
        <v>325</v>
      </c>
      <c r="J191" s="14">
        <v>176000</v>
      </c>
      <c r="K191" s="14">
        <v>106000</v>
      </c>
      <c r="L191" s="15" t="s">
        <v>226</v>
      </c>
      <c r="M191" s="47"/>
    </row>
    <row r="192" spans="1:13" ht="75" outlineLevel="2" x14ac:dyDescent="0.25">
      <c r="A192" s="11" t="s">
        <v>140</v>
      </c>
      <c r="B192" s="18" t="s">
        <v>128</v>
      </c>
      <c r="C192" s="11">
        <v>44940998</v>
      </c>
      <c r="D192" s="15" t="s">
        <v>43</v>
      </c>
      <c r="E192" s="32" t="s">
        <v>145</v>
      </c>
      <c r="F192" s="15" t="s">
        <v>33</v>
      </c>
      <c r="G192" s="18">
        <v>5551309</v>
      </c>
      <c r="H192" s="32" t="s">
        <v>231</v>
      </c>
      <c r="I192" s="32" t="s">
        <v>325</v>
      </c>
      <c r="J192" s="14">
        <v>270000</v>
      </c>
      <c r="K192" s="14">
        <v>219000</v>
      </c>
      <c r="L192" s="15" t="s">
        <v>226</v>
      </c>
      <c r="M192" s="47"/>
    </row>
    <row r="193" spans="1:13" ht="75" outlineLevel="2" x14ac:dyDescent="0.25">
      <c r="A193" s="11" t="s">
        <v>140</v>
      </c>
      <c r="B193" s="18" t="s">
        <v>128</v>
      </c>
      <c r="C193" s="11">
        <v>44940998</v>
      </c>
      <c r="D193" s="15" t="s">
        <v>43</v>
      </c>
      <c r="E193" s="32" t="s">
        <v>145</v>
      </c>
      <c r="F193" s="15" t="s">
        <v>19</v>
      </c>
      <c r="G193" s="18">
        <v>5951749</v>
      </c>
      <c r="H193" s="32" t="s">
        <v>231</v>
      </c>
      <c r="I193" s="32" t="s">
        <v>325</v>
      </c>
      <c r="J193" s="14">
        <v>1080000</v>
      </c>
      <c r="K193" s="14">
        <v>878000</v>
      </c>
      <c r="L193" s="15" t="s">
        <v>226</v>
      </c>
      <c r="M193" s="47"/>
    </row>
    <row r="194" spans="1:13" ht="75" outlineLevel="2" x14ac:dyDescent="0.25">
      <c r="A194" s="11" t="s">
        <v>140</v>
      </c>
      <c r="B194" s="18" t="s">
        <v>128</v>
      </c>
      <c r="C194" s="11">
        <v>44940998</v>
      </c>
      <c r="D194" s="15" t="s">
        <v>43</v>
      </c>
      <c r="E194" s="32" t="s">
        <v>145</v>
      </c>
      <c r="F194" s="15" t="s">
        <v>20</v>
      </c>
      <c r="G194" s="18">
        <v>6349785</v>
      </c>
      <c r="H194" s="32" t="s">
        <v>231</v>
      </c>
      <c r="I194" s="32" t="s">
        <v>325</v>
      </c>
      <c r="J194" s="14">
        <v>1440000</v>
      </c>
      <c r="K194" s="14">
        <v>1171000</v>
      </c>
      <c r="L194" s="15" t="s">
        <v>226</v>
      </c>
      <c r="M194" s="47"/>
    </row>
    <row r="195" spans="1:13" ht="75" outlineLevel="2" x14ac:dyDescent="0.25">
      <c r="A195" s="11" t="s">
        <v>140</v>
      </c>
      <c r="B195" s="18" t="s">
        <v>128</v>
      </c>
      <c r="C195" s="11">
        <v>44940998</v>
      </c>
      <c r="D195" s="15" t="s">
        <v>43</v>
      </c>
      <c r="E195" s="32" t="s">
        <v>145</v>
      </c>
      <c r="F195" s="15" t="s">
        <v>3</v>
      </c>
      <c r="G195" s="18">
        <v>6353463</v>
      </c>
      <c r="H195" s="32" t="s">
        <v>231</v>
      </c>
      <c r="I195" s="32" t="s">
        <v>325</v>
      </c>
      <c r="J195" s="14">
        <v>68000</v>
      </c>
      <c r="K195" s="14">
        <v>68000</v>
      </c>
      <c r="L195" s="15" t="s">
        <v>227</v>
      </c>
      <c r="M195" s="47"/>
    </row>
    <row r="196" spans="1:13" ht="75" outlineLevel="2" x14ac:dyDescent="0.25">
      <c r="A196" s="11" t="s">
        <v>140</v>
      </c>
      <c r="B196" s="18" t="s">
        <v>128</v>
      </c>
      <c r="C196" s="11">
        <v>44940998</v>
      </c>
      <c r="D196" s="15" t="s">
        <v>43</v>
      </c>
      <c r="E196" s="32" t="s">
        <v>145</v>
      </c>
      <c r="F196" s="15" t="s">
        <v>21</v>
      </c>
      <c r="G196" s="18">
        <v>6668963</v>
      </c>
      <c r="H196" s="32" t="s">
        <v>231</v>
      </c>
      <c r="I196" s="32" t="s">
        <v>325</v>
      </c>
      <c r="J196" s="14">
        <v>792000</v>
      </c>
      <c r="K196" s="14">
        <v>644000</v>
      </c>
      <c r="L196" s="15" t="s">
        <v>226</v>
      </c>
      <c r="M196" s="47"/>
    </row>
    <row r="197" spans="1:13" ht="75" outlineLevel="2" x14ac:dyDescent="0.25">
      <c r="A197" s="11" t="s">
        <v>140</v>
      </c>
      <c r="B197" s="18" t="s">
        <v>128</v>
      </c>
      <c r="C197" s="11">
        <v>44940998</v>
      </c>
      <c r="D197" s="15" t="s">
        <v>43</v>
      </c>
      <c r="E197" s="32" t="s">
        <v>145</v>
      </c>
      <c r="F197" s="15" t="s">
        <v>10</v>
      </c>
      <c r="G197" s="18">
        <v>6754765</v>
      </c>
      <c r="H197" s="32" t="s">
        <v>231</v>
      </c>
      <c r="I197" s="32" t="s">
        <v>325</v>
      </c>
      <c r="J197" s="14">
        <v>44000</v>
      </c>
      <c r="K197" s="14">
        <v>35000</v>
      </c>
      <c r="L197" s="15" t="s">
        <v>226</v>
      </c>
      <c r="M197" s="47"/>
    </row>
    <row r="198" spans="1:13" ht="75" outlineLevel="2" x14ac:dyDescent="0.25">
      <c r="A198" s="11" t="s">
        <v>140</v>
      </c>
      <c r="B198" s="18" t="s">
        <v>128</v>
      </c>
      <c r="C198" s="11">
        <v>44940998</v>
      </c>
      <c r="D198" s="15" t="s">
        <v>43</v>
      </c>
      <c r="E198" s="32" t="s">
        <v>145</v>
      </c>
      <c r="F198" s="15" t="s">
        <v>8</v>
      </c>
      <c r="G198" s="18">
        <v>6763192</v>
      </c>
      <c r="H198" s="32" t="s">
        <v>231</v>
      </c>
      <c r="I198" s="32" t="s">
        <v>325</v>
      </c>
      <c r="J198" s="14">
        <v>192000</v>
      </c>
      <c r="K198" s="14">
        <v>156000</v>
      </c>
      <c r="L198" s="15" t="s">
        <v>226</v>
      </c>
      <c r="M198" s="47"/>
    </row>
    <row r="199" spans="1:13" ht="75" outlineLevel="2" x14ac:dyDescent="0.25">
      <c r="A199" s="11" t="s">
        <v>140</v>
      </c>
      <c r="B199" s="18" t="s">
        <v>128</v>
      </c>
      <c r="C199" s="11">
        <v>44940998</v>
      </c>
      <c r="D199" s="15" t="s">
        <v>43</v>
      </c>
      <c r="E199" s="32" t="s">
        <v>145</v>
      </c>
      <c r="F199" s="15" t="s">
        <v>3</v>
      </c>
      <c r="G199" s="18">
        <v>8747321</v>
      </c>
      <c r="H199" s="32" t="s">
        <v>231</v>
      </c>
      <c r="I199" s="32" t="s">
        <v>325</v>
      </c>
      <c r="J199" s="14">
        <v>76000</v>
      </c>
      <c r="K199" s="14">
        <v>61000</v>
      </c>
      <c r="L199" s="15" t="s">
        <v>226</v>
      </c>
      <c r="M199" s="47"/>
    </row>
    <row r="200" spans="1:13" ht="75" outlineLevel="2" x14ac:dyDescent="0.25">
      <c r="A200" s="11" t="s">
        <v>140</v>
      </c>
      <c r="B200" s="18" t="s">
        <v>128</v>
      </c>
      <c r="C200" s="11">
        <v>44940998</v>
      </c>
      <c r="D200" s="15" t="s">
        <v>43</v>
      </c>
      <c r="E200" s="32" t="s">
        <v>145</v>
      </c>
      <c r="F200" s="15" t="s">
        <v>2</v>
      </c>
      <c r="G200" s="18">
        <v>2179607</v>
      </c>
      <c r="H200" s="32" t="s">
        <v>231</v>
      </c>
      <c r="I200" s="32" t="s">
        <v>325</v>
      </c>
      <c r="J200" s="14">
        <v>120000</v>
      </c>
      <c r="K200" s="14">
        <v>97000</v>
      </c>
      <c r="L200" s="15" t="s">
        <v>226</v>
      </c>
      <c r="M200" s="47"/>
    </row>
    <row r="201" spans="1:13" ht="75" outlineLevel="2" x14ac:dyDescent="0.25">
      <c r="A201" s="11" t="s">
        <v>140</v>
      </c>
      <c r="B201" s="18" t="s">
        <v>128</v>
      </c>
      <c r="C201" s="11">
        <v>44940998</v>
      </c>
      <c r="D201" s="15" t="s">
        <v>43</v>
      </c>
      <c r="E201" s="32" t="s">
        <v>145</v>
      </c>
      <c r="F201" s="15" t="s">
        <v>9</v>
      </c>
      <c r="G201" s="18">
        <v>9564778</v>
      </c>
      <c r="H201" s="32" t="s">
        <v>231</v>
      </c>
      <c r="I201" s="32" t="s">
        <v>325</v>
      </c>
      <c r="J201" s="14">
        <v>1080000</v>
      </c>
      <c r="K201" s="14">
        <v>651000</v>
      </c>
      <c r="L201" s="15" t="s">
        <v>226</v>
      </c>
      <c r="M201" s="48"/>
    </row>
    <row r="202" spans="1:13" ht="30" outlineLevel="1" x14ac:dyDescent="0.25">
      <c r="A202" s="11"/>
      <c r="B202" s="18"/>
      <c r="C202" s="11"/>
      <c r="D202" s="39" t="s">
        <v>295</v>
      </c>
      <c r="E202" s="32"/>
      <c r="F202" s="15"/>
      <c r="G202" s="18"/>
      <c r="H202" s="32"/>
      <c r="I202" s="32"/>
      <c r="J202" s="14"/>
      <c r="K202" s="40">
        <f>SUBTOTAL(9,K186:K201)</f>
        <v>6050000</v>
      </c>
      <c r="L202" s="15"/>
      <c r="M202" s="23"/>
    </row>
    <row r="203" spans="1:13" ht="75" outlineLevel="2" x14ac:dyDescent="0.25">
      <c r="A203" s="11" t="s">
        <v>137</v>
      </c>
      <c r="B203" s="18" t="s">
        <v>128</v>
      </c>
      <c r="C203" s="11">
        <v>44937377</v>
      </c>
      <c r="D203" s="15" t="s">
        <v>44</v>
      </c>
      <c r="E203" s="32" t="s">
        <v>145</v>
      </c>
      <c r="F203" s="15" t="s">
        <v>21</v>
      </c>
      <c r="G203" s="18">
        <v>6665663</v>
      </c>
      <c r="H203" s="32" t="s">
        <v>231</v>
      </c>
      <c r="I203" s="32" t="s">
        <v>325</v>
      </c>
      <c r="J203" s="14">
        <v>328000</v>
      </c>
      <c r="K203" s="14">
        <v>197000</v>
      </c>
      <c r="L203" s="15" t="s">
        <v>226</v>
      </c>
      <c r="M203" s="45" t="s">
        <v>257</v>
      </c>
    </row>
    <row r="204" spans="1:13" ht="75" outlineLevel="2" x14ac:dyDescent="0.25">
      <c r="A204" s="11" t="s">
        <v>137</v>
      </c>
      <c r="B204" s="18" t="s">
        <v>128</v>
      </c>
      <c r="C204" s="11">
        <v>44937377</v>
      </c>
      <c r="D204" s="15" t="s">
        <v>44</v>
      </c>
      <c r="E204" s="32" t="s">
        <v>145</v>
      </c>
      <c r="F204" s="15" t="s">
        <v>20</v>
      </c>
      <c r="G204" s="18">
        <v>9054570</v>
      </c>
      <c r="H204" s="32" t="s">
        <v>231</v>
      </c>
      <c r="I204" s="32" t="s">
        <v>325</v>
      </c>
      <c r="J204" s="14">
        <v>540000</v>
      </c>
      <c r="K204" s="14">
        <v>325000</v>
      </c>
      <c r="L204" s="15" t="s">
        <v>226</v>
      </c>
      <c r="M204" s="45"/>
    </row>
    <row r="205" spans="1:13" ht="30" outlineLevel="1" x14ac:dyDescent="0.25">
      <c r="A205" s="11"/>
      <c r="B205" s="18"/>
      <c r="C205" s="11"/>
      <c r="D205" s="39" t="s">
        <v>296</v>
      </c>
      <c r="E205" s="32"/>
      <c r="F205" s="15"/>
      <c r="G205" s="18"/>
      <c r="H205" s="32"/>
      <c r="I205" s="32"/>
      <c r="J205" s="14"/>
      <c r="K205" s="40">
        <f>SUBTOTAL(9,K203:K204)</f>
        <v>522000</v>
      </c>
      <c r="L205" s="15"/>
      <c r="M205" s="15"/>
    </row>
    <row r="206" spans="1:13" ht="75" outlineLevel="2" x14ac:dyDescent="0.25">
      <c r="A206" s="11" t="s">
        <v>180</v>
      </c>
      <c r="B206" s="18" t="s">
        <v>128</v>
      </c>
      <c r="C206" s="11">
        <v>26520788</v>
      </c>
      <c r="D206" s="15" t="s">
        <v>45</v>
      </c>
      <c r="E206" s="32" t="s">
        <v>145</v>
      </c>
      <c r="F206" s="15" t="s">
        <v>3</v>
      </c>
      <c r="G206" s="18">
        <v>7726666</v>
      </c>
      <c r="H206" s="32" t="s">
        <v>231</v>
      </c>
      <c r="I206" s="32" t="s">
        <v>325</v>
      </c>
      <c r="J206" s="14">
        <v>80000</v>
      </c>
      <c r="K206" s="14">
        <v>65000</v>
      </c>
      <c r="L206" s="15" t="s">
        <v>226</v>
      </c>
      <c r="M206" s="45" t="s">
        <v>96</v>
      </c>
    </row>
    <row r="207" spans="1:13" ht="75" outlineLevel="2" x14ac:dyDescent="0.25">
      <c r="A207" s="11" t="s">
        <v>180</v>
      </c>
      <c r="B207" s="18" t="s">
        <v>128</v>
      </c>
      <c r="C207" s="11">
        <v>26520788</v>
      </c>
      <c r="D207" s="15" t="s">
        <v>45</v>
      </c>
      <c r="E207" s="32" t="s">
        <v>145</v>
      </c>
      <c r="F207" s="15" t="s">
        <v>13</v>
      </c>
      <c r="G207" s="18">
        <v>8696326</v>
      </c>
      <c r="H207" s="32" t="s">
        <v>231</v>
      </c>
      <c r="I207" s="32" t="s">
        <v>325</v>
      </c>
      <c r="J207" s="14">
        <v>330000</v>
      </c>
      <c r="K207" s="14">
        <v>268000</v>
      </c>
      <c r="L207" s="15" t="s">
        <v>226</v>
      </c>
      <c r="M207" s="45"/>
    </row>
    <row r="208" spans="1:13" ht="45" outlineLevel="1" x14ac:dyDescent="0.25">
      <c r="A208" s="11"/>
      <c r="B208" s="18"/>
      <c r="C208" s="11"/>
      <c r="D208" s="39" t="s">
        <v>297</v>
      </c>
      <c r="E208" s="32"/>
      <c r="F208" s="15"/>
      <c r="G208" s="18"/>
      <c r="H208" s="32"/>
      <c r="I208" s="32"/>
      <c r="J208" s="14"/>
      <c r="K208" s="40">
        <f>SUBTOTAL(9,K206:K207)</f>
        <v>333000</v>
      </c>
      <c r="L208" s="15"/>
      <c r="M208" s="15"/>
    </row>
    <row r="209" spans="1:13" ht="75" outlineLevel="2" x14ac:dyDescent="0.25">
      <c r="A209" s="11" t="s">
        <v>177</v>
      </c>
      <c r="B209" s="18" t="s">
        <v>128</v>
      </c>
      <c r="C209" s="11" t="s">
        <v>208</v>
      </c>
      <c r="D209" s="15" t="s">
        <v>69</v>
      </c>
      <c r="E209" s="32" t="s">
        <v>145</v>
      </c>
      <c r="F209" s="15" t="s">
        <v>21</v>
      </c>
      <c r="G209" s="18">
        <v>9532032</v>
      </c>
      <c r="H209" s="32" t="s">
        <v>231</v>
      </c>
      <c r="I209" s="32" t="s">
        <v>325</v>
      </c>
      <c r="J209" s="14">
        <v>135000</v>
      </c>
      <c r="K209" s="14">
        <v>96000</v>
      </c>
      <c r="L209" s="15" t="s">
        <v>226</v>
      </c>
      <c r="M209" s="15" t="s">
        <v>97</v>
      </c>
    </row>
    <row r="210" spans="1:13" ht="30" outlineLevel="1" x14ac:dyDescent="0.25">
      <c r="A210" s="11"/>
      <c r="B210" s="18"/>
      <c r="C210" s="11"/>
      <c r="D210" s="39" t="s">
        <v>298</v>
      </c>
      <c r="E210" s="32"/>
      <c r="F210" s="15"/>
      <c r="G210" s="18"/>
      <c r="H210" s="32"/>
      <c r="I210" s="32"/>
      <c r="J210" s="14"/>
      <c r="K210" s="40">
        <f>SUBTOTAL(9,K209:K209)</f>
        <v>96000</v>
      </c>
      <c r="L210" s="15"/>
      <c r="M210" s="15"/>
    </row>
    <row r="211" spans="1:13" ht="75" outlineLevel="2" x14ac:dyDescent="0.25">
      <c r="A211" s="11" t="s">
        <v>163</v>
      </c>
      <c r="B211" s="18" t="s">
        <v>128</v>
      </c>
      <c r="C211" s="11">
        <v>49591215</v>
      </c>
      <c r="D211" s="15" t="s">
        <v>46</v>
      </c>
      <c r="E211" s="32" t="s">
        <v>145</v>
      </c>
      <c r="F211" s="15" t="s">
        <v>18</v>
      </c>
      <c r="G211" s="18">
        <v>1760507</v>
      </c>
      <c r="H211" s="32" t="s">
        <v>231</v>
      </c>
      <c r="I211" s="32" t="s">
        <v>325</v>
      </c>
      <c r="J211" s="14">
        <v>908000</v>
      </c>
      <c r="K211" s="14">
        <v>738000</v>
      </c>
      <c r="L211" s="15" t="s">
        <v>226</v>
      </c>
      <c r="M211" s="15" t="s">
        <v>98</v>
      </c>
    </row>
    <row r="212" spans="1:13" ht="30" outlineLevel="1" x14ac:dyDescent="0.25">
      <c r="A212" s="11"/>
      <c r="B212" s="18"/>
      <c r="C212" s="11"/>
      <c r="D212" s="39" t="s">
        <v>299</v>
      </c>
      <c r="E212" s="32"/>
      <c r="F212" s="15"/>
      <c r="G212" s="18"/>
      <c r="H212" s="32"/>
      <c r="I212" s="32"/>
      <c r="J212" s="14"/>
      <c r="K212" s="40">
        <f>SUBTOTAL(9,K211:K211)</f>
        <v>738000</v>
      </c>
      <c r="L212" s="15"/>
      <c r="M212" s="15"/>
    </row>
    <row r="213" spans="1:13" s="6" customFormat="1" ht="60" outlineLevel="2" x14ac:dyDescent="0.25">
      <c r="A213" s="11" t="s">
        <v>198</v>
      </c>
      <c r="B213" s="18" t="s">
        <v>128</v>
      </c>
      <c r="C213" s="17">
        <v>26588773</v>
      </c>
      <c r="D213" s="9" t="s">
        <v>47</v>
      </c>
      <c r="E213" s="32" t="s">
        <v>125</v>
      </c>
      <c r="F213" s="9" t="s">
        <v>7</v>
      </c>
      <c r="G213" s="8">
        <v>1440607</v>
      </c>
      <c r="H213" s="32" t="s">
        <v>231</v>
      </c>
      <c r="I213" s="32" t="s">
        <v>325</v>
      </c>
      <c r="J213" s="19">
        <v>88000</v>
      </c>
      <c r="K213" s="19">
        <v>71000</v>
      </c>
      <c r="L213" s="15" t="s">
        <v>226</v>
      </c>
      <c r="M213" s="45" t="s">
        <v>250</v>
      </c>
    </row>
    <row r="214" spans="1:13" ht="60" outlineLevel="2" x14ac:dyDescent="0.25">
      <c r="A214" s="11" t="s">
        <v>198</v>
      </c>
      <c r="B214" s="18" t="s">
        <v>128</v>
      </c>
      <c r="C214" s="11">
        <v>26588773</v>
      </c>
      <c r="D214" s="15" t="s">
        <v>47</v>
      </c>
      <c r="E214" s="32" t="s">
        <v>125</v>
      </c>
      <c r="F214" s="15" t="s">
        <v>7</v>
      </c>
      <c r="G214" s="18">
        <v>3406829</v>
      </c>
      <c r="H214" s="32" t="s">
        <v>231</v>
      </c>
      <c r="I214" s="32" t="s">
        <v>325</v>
      </c>
      <c r="J214" s="14">
        <v>88000</v>
      </c>
      <c r="K214" s="14">
        <v>71000</v>
      </c>
      <c r="L214" s="15" t="s">
        <v>226</v>
      </c>
      <c r="M214" s="45"/>
    </row>
    <row r="215" spans="1:13" ht="60" outlineLevel="2" x14ac:dyDescent="0.25">
      <c r="A215" s="11" t="s">
        <v>198</v>
      </c>
      <c r="B215" s="18" t="s">
        <v>128</v>
      </c>
      <c r="C215" s="11">
        <v>26588773</v>
      </c>
      <c r="D215" s="15" t="s">
        <v>47</v>
      </c>
      <c r="E215" s="32" t="s">
        <v>125</v>
      </c>
      <c r="F215" s="15" t="s">
        <v>7</v>
      </c>
      <c r="G215" s="18">
        <v>3459300</v>
      </c>
      <c r="H215" s="32" t="s">
        <v>231</v>
      </c>
      <c r="I215" s="32" t="s">
        <v>325</v>
      </c>
      <c r="J215" s="14">
        <v>160000</v>
      </c>
      <c r="K215" s="14">
        <v>130000</v>
      </c>
      <c r="L215" s="15" t="s">
        <v>226</v>
      </c>
      <c r="M215" s="45"/>
    </row>
    <row r="216" spans="1:13" ht="30" outlineLevel="1" x14ac:dyDescent="0.25">
      <c r="A216" s="11"/>
      <c r="B216" s="18"/>
      <c r="C216" s="11"/>
      <c r="D216" s="39" t="s">
        <v>300</v>
      </c>
      <c r="E216" s="32"/>
      <c r="F216" s="15"/>
      <c r="G216" s="18"/>
      <c r="H216" s="32"/>
      <c r="I216" s="32"/>
      <c r="J216" s="14"/>
      <c r="K216" s="40">
        <f>SUBTOTAL(9,K213:K215)</f>
        <v>272000</v>
      </c>
      <c r="L216" s="15"/>
      <c r="M216" s="15"/>
    </row>
    <row r="217" spans="1:13" ht="75" outlineLevel="2" x14ac:dyDescent="0.25">
      <c r="A217" s="11" t="s">
        <v>185</v>
      </c>
      <c r="B217" s="18" t="s">
        <v>128</v>
      </c>
      <c r="C217" s="11" t="s">
        <v>209</v>
      </c>
      <c r="D217" s="15" t="s">
        <v>48</v>
      </c>
      <c r="E217" s="32" t="s">
        <v>145</v>
      </c>
      <c r="F217" s="15" t="s">
        <v>20</v>
      </c>
      <c r="G217" s="18">
        <v>7148787</v>
      </c>
      <c r="H217" s="32" t="s">
        <v>231</v>
      </c>
      <c r="I217" s="32" t="s">
        <v>325</v>
      </c>
      <c r="J217" s="14">
        <v>2070000</v>
      </c>
      <c r="K217" s="14">
        <v>1248000</v>
      </c>
      <c r="L217" s="15" t="s">
        <v>226</v>
      </c>
      <c r="M217" s="15" t="s">
        <v>99</v>
      </c>
    </row>
    <row r="218" spans="1:13" ht="60" outlineLevel="1" x14ac:dyDescent="0.25">
      <c r="A218" s="11"/>
      <c r="B218" s="18"/>
      <c r="C218" s="11"/>
      <c r="D218" s="39" t="s">
        <v>301</v>
      </c>
      <c r="E218" s="32"/>
      <c r="F218" s="15"/>
      <c r="G218" s="18"/>
      <c r="H218" s="32"/>
      <c r="I218" s="32"/>
      <c r="J218" s="14"/>
      <c r="K218" s="40">
        <f>SUBTOTAL(9,K217:K217)</f>
        <v>1248000</v>
      </c>
      <c r="L218" s="15"/>
      <c r="M218" s="15"/>
    </row>
    <row r="219" spans="1:13" ht="60" outlineLevel="2" x14ac:dyDescent="0.25">
      <c r="A219" s="11" t="s">
        <v>182</v>
      </c>
      <c r="B219" s="18" t="s">
        <v>128</v>
      </c>
      <c r="C219" s="11">
        <v>22735283</v>
      </c>
      <c r="D219" s="15" t="s">
        <v>183</v>
      </c>
      <c r="E219" s="32" t="s">
        <v>143</v>
      </c>
      <c r="F219" s="15" t="s">
        <v>33</v>
      </c>
      <c r="G219" s="18">
        <v>9861220</v>
      </c>
      <c r="H219" s="32" t="s">
        <v>231</v>
      </c>
      <c r="I219" s="32" t="s">
        <v>325</v>
      </c>
      <c r="J219" s="14">
        <v>668000</v>
      </c>
      <c r="K219" s="14">
        <v>543000</v>
      </c>
      <c r="L219" s="15" t="s">
        <v>226</v>
      </c>
      <c r="M219" s="15" t="s">
        <v>100</v>
      </c>
    </row>
    <row r="220" spans="1:13" ht="45" outlineLevel="1" x14ac:dyDescent="0.25">
      <c r="A220" s="11"/>
      <c r="B220" s="18"/>
      <c r="C220" s="11"/>
      <c r="D220" s="39" t="s">
        <v>302</v>
      </c>
      <c r="E220" s="32"/>
      <c r="F220" s="15"/>
      <c r="G220" s="18"/>
      <c r="H220" s="32"/>
      <c r="I220" s="32"/>
      <c r="J220" s="14"/>
      <c r="K220" s="40">
        <f>SUBTOTAL(9,K219:K219)</f>
        <v>543000</v>
      </c>
      <c r="L220" s="15"/>
      <c r="M220" s="15"/>
    </row>
    <row r="221" spans="1:13" ht="45" outlineLevel="2" x14ac:dyDescent="0.25">
      <c r="A221" s="11" t="s">
        <v>179</v>
      </c>
      <c r="B221" s="18" t="s">
        <v>128</v>
      </c>
      <c r="C221" s="17">
        <v>28131401</v>
      </c>
      <c r="D221" s="9" t="s">
        <v>74</v>
      </c>
      <c r="E221" s="32" t="s">
        <v>125</v>
      </c>
      <c r="F221" s="9" t="s">
        <v>20</v>
      </c>
      <c r="G221" s="9">
        <v>2878324</v>
      </c>
      <c r="H221" s="32" t="s">
        <v>231</v>
      </c>
      <c r="I221" s="32" t="s">
        <v>325</v>
      </c>
      <c r="J221" s="14">
        <v>1740000</v>
      </c>
      <c r="K221" s="14">
        <v>1740000</v>
      </c>
      <c r="L221" s="15" t="s">
        <v>227</v>
      </c>
      <c r="M221" s="15" t="s">
        <v>101</v>
      </c>
    </row>
    <row r="222" spans="1:13" ht="30" outlineLevel="1" x14ac:dyDescent="0.25">
      <c r="A222" s="11"/>
      <c r="B222" s="18"/>
      <c r="C222" s="17"/>
      <c r="D222" s="41" t="s">
        <v>303</v>
      </c>
      <c r="E222" s="32"/>
      <c r="F222" s="9"/>
      <c r="G222" s="9"/>
      <c r="H222" s="32"/>
      <c r="I222" s="32"/>
      <c r="J222" s="14"/>
      <c r="K222" s="40">
        <f>SUBTOTAL(9,K221:K221)</f>
        <v>1740000</v>
      </c>
      <c r="L222" s="15"/>
      <c r="M222" s="26"/>
    </row>
    <row r="223" spans="1:13" ht="45" outlineLevel="2" x14ac:dyDescent="0.25">
      <c r="A223" s="11" t="s">
        <v>147</v>
      </c>
      <c r="B223" s="18" t="s">
        <v>128</v>
      </c>
      <c r="C223" s="11" t="s">
        <v>210</v>
      </c>
      <c r="D223" s="15" t="s">
        <v>148</v>
      </c>
      <c r="E223" s="32" t="s">
        <v>125</v>
      </c>
      <c r="F223" s="15" t="s">
        <v>9</v>
      </c>
      <c r="G223" s="9">
        <v>7380125</v>
      </c>
      <c r="H223" s="32" t="s">
        <v>231</v>
      </c>
      <c r="I223" s="32" t="s">
        <v>325</v>
      </c>
      <c r="J223" s="14">
        <v>2640000</v>
      </c>
      <c r="K223" s="14">
        <v>2640000</v>
      </c>
      <c r="L223" s="15" t="s">
        <v>227</v>
      </c>
      <c r="M223" s="46" t="s">
        <v>251</v>
      </c>
    </row>
    <row r="224" spans="1:13" ht="45" outlineLevel="2" x14ac:dyDescent="0.25">
      <c r="A224" s="11" t="s">
        <v>147</v>
      </c>
      <c r="B224" s="18" t="s">
        <v>128</v>
      </c>
      <c r="C224" s="11" t="s">
        <v>210</v>
      </c>
      <c r="D224" s="15" t="s">
        <v>149</v>
      </c>
      <c r="E224" s="32" t="s">
        <v>125</v>
      </c>
      <c r="F224" s="15" t="s">
        <v>9</v>
      </c>
      <c r="G224" s="18">
        <v>4929112</v>
      </c>
      <c r="H224" s="32" t="s">
        <v>231</v>
      </c>
      <c r="I224" s="32" t="s">
        <v>325</v>
      </c>
      <c r="J224" s="14">
        <v>1110000</v>
      </c>
      <c r="K224" s="14">
        <v>1110000</v>
      </c>
      <c r="L224" s="15" t="s">
        <v>227</v>
      </c>
      <c r="M224" s="48"/>
    </row>
    <row r="225" spans="1:13" ht="45" outlineLevel="1" x14ac:dyDescent="0.25">
      <c r="A225" s="11"/>
      <c r="B225" s="18"/>
      <c r="C225" s="42"/>
      <c r="D225" s="39" t="s">
        <v>304</v>
      </c>
      <c r="E225" s="32"/>
      <c r="F225" s="15"/>
      <c r="G225" s="18"/>
      <c r="H225" s="32"/>
      <c r="I225" s="32"/>
      <c r="J225" s="14"/>
      <c r="K225" s="40">
        <f>SUBTOTAL(9,K223:K224)</f>
        <v>3750000</v>
      </c>
      <c r="L225" s="15"/>
      <c r="M225" s="29"/>
    </row>
    <row r="226" spans="1:13" ht="60" outlineLevel="2" x14ac:dyDescent="0.25">
      <c r="A226" s="11" t="s">
        <v>214</v>
      </c>
      <c r="B226" s="18" t="s">
        <v>128</v>
      </c>
      <c r="C226" s="25">
        <v>65469003</v>
      </c>
      <c r="D226" s="15" t="s">
        <v>150</v>
      </c>
      <c r="E226" s="32" t="s">
        <v>144</v>
      </c>
      <c r="F226" s="15" t="s">
        <v>13</v>
      </c>
      <c r="G226" s="9">
        <v>5979763</v>
      </c>
      <c r="H226" s="32" t="s">
        <v>231</v>
      </c>
      <c r="I226" s="32" t="s">
        <v>325</v>
      </c>
      <c r="J226" s="14">
        <v>510000</v>
      </c>
      <c r="K226" s="14">
        <v>414000</v>
      </c>
      <c r="L226" s="15" t="s">
        <v>226</v>
      </c>
      <c r="M226" s="26" t="s">
        <v>252</v>
      </c>
    </row>
    <row r="227" spans="1:13" ht="30" outlineLevel="1" x14ac:dyDescent="0.25">
      <c r="A227" s="11"/>
      <c r="B227" s="18"/>
      <c r="C227" s="42"/>
      <c r="D227" s="39" t="s">
        <v>305</v>
      </c>
      <c r="E227" s="32"/>
      <c r="F227" s="15"/>
      <c r="G227" s="9"/>
      <c r="H227" s="32"/>
      <c r="I227" s="32"/>
      <c r="J227" s="14"/>
      <c r="K227" s="40">
        <f>SUBTOTAL(9,K226:K226)</f>
        <v>414000</v>
      </c>
      <c r="L227" s="15"/>
      <c r="M227" s="26"/>
    </row>
    <row r="228" spans="1:13" ht="60" outlineLevel="2" x14ac:dyDescent="0.25">
      <c r="A228" s="11" t="s">
        <v>164</v>
      </c>
      <c r="B228" s="18" t="s">
        <v>128</v>
      </c>
      <c r="C228" s="11">
        <v>22832386</v>
      </c>
      <c r="D228" s="15" t="s">
        <v>49</v>
      </c>
      <c r="E228" s="32" t="s">
        <v>143</v>
      </c>
      <c r="F228" s="15" t="s">
        <v>7</v>
      </c>
      <c r="G228" s="18">
        <v>8068914</v>
      </c>
      <c r="H228" s="32" t="s">
        <v>231</v>
      </c>
      <c r="I228" s="32" t="s">
        <v>325</v>
      </c>
      <c r="J228" s="14">
        <v>20000</v>
      </c>
      <c r="K228" s="14">
        <v>16000</v>
      </c>
      <c r="L228" s="15" t="s">
        <v>226</v>
      </c>
      <c r="M228" s="45" t="s">
        <v>253</v>
      </c>
    </row>
    <row r="229" spans="1:13" ht="60" outlineLevel="2" x14ac:dyDescent="0.25">
      <c r="A229" s="11" t="s">
        <v>164</v>
      </c>
      <c r="B229" s="18" t="s">
        <v>128</v>
      </c>
      <c r="C229" s="11">
        <v>22832386</v>
      </c>
      <c r="D229" s="15" t="s">
        <v>49</v>
      </c>
      <c r="E229" s="32" t="s">
        <v>143</v>
      </c>
      <c r="F229" s="15" t="s">
        <v>26</v>
      </c>
      <c r="G229" s="18">
        <v>9063554</v>
      </c>
      <c r="H229" s="32" t="s">
        <v>231</v>
      </c>
      <c r="I229" s="32" t="s">
        <v>325</v>
      </c>
      <c r="J229" s="14">
        <v>280000</v>
      </c>
      <c r="K229" s="14">
        <v>230000</v>
      </c>
      <c r="L229" s="15" t="s">
        <v>226</v>
      </c>
      <c r="M229" s="45"/>
    </row>
    <row r="230" spans="1:13" ht="30" outlineLevel="1" x14ac:dyDescent="0.25">
      <c r="A230" s="11"/>
      <c r="B230" s="18"/>
      <c r="C230" s="42"/>
      <c r="D230" s="39" t="s">
        <v>306</v>
      </c>
      <c r="E230" s="32"/>
      <c r="F230" s="15"/>
      <c r="G230" s="18"/>
      <c r="H230" s="32"/>
      <c r="I230" s="32"/>
      <c r="J230" s="14"/>
      <c r="K230" s="40">
        <f>SUBTOTAL(9,K228:K229)</f>
        <v>246000</v>
      </c>
      <c r="L230" s="15"/>
      <c r="M230" s="29"/>
    </row>
    <row r="231" spans="1:13" ht="60" outlineLevel="2" x14ac:dyDescent="0.25">
      <c r="A231" s="11" t="s">
        <v>195</v>
      </c>
      <c r="B231" s="18" t="s">
        <v>128</v>
      </c>
      <c r="C231" s="25">
        <v>26850176</v>
      </c>
      <c r="D231" s="15" t="s">
        <v>50</v>
      </c>
      <c r="E231" s="32" t="s">
        <v>125</v>
      </c>
      <c r="F231" s="9" t="s">
        <v>19</v>
      </c>
      <c r="G231" s="10">
        <v>1396162</v>
      </c>
      <c r="H231" s="32" t="s">
        <v>231</v>
      </c>
      <c r="I231" s="32" t="s">
        <v>325</v>
      </c>
      <c r="J231" s="19">
        <v>120000</v>
      </c>
      <c r="K231" s="14">
        <v>72000</v>
      </c>
      <c r="L231" s="15" t="s">
        <v>226</v>
      </c>
      <c r="M231" s="46" t="s">
        <v>254</v>
      </c>
    </row>
    <row r="232" spans="1:13" ht="60" outlineLevel="2" x14ac:dyDescent="0.25">
      <c r="A232" s="11" t="s">
        <v>195</v>
      </c>
      <c r="B232" s="18" t="s">
        <v>128</v>
      </c>
      <c r="C232" s="11">
        <v>26850176</v>
      </c>
      <c r="D232" s="15" t="s">
        <v>50</v>
      </c>
      <c r="E232" s="32" t="s">
        <v>125</v>
      </c>
      <c r="F232" s="15" t="s">
        <v>3</v>
      </c>
      <c r="G232" s="18">
        <v>8949406</v>
      </c>
      <c r="H232" s="32" t="s">
        <v>231</v>
      </c>
      <c r="I232" s="32" t="s">
        <v>325</v>
      </c>
      <c r="J232" s="14">
        <v>84000</v>
      </c>
      <c r="K232" s="14">
        <v>68000</v>
      </c>
      <c r="L232" s="15" t="s">
        <v>226</v>
      </c>
      <c r="M232" s="48"/>
    </row>
    <row r="233" spans="1:13" ht="45" outlineLevel="1" x14ac:dyDescent="0.25">
      <c r="A233" s="11"/>
      <c r="B233" s="18"/>
      <c r="C233" s="11"/>
      <c r="D233" s="39" t="s">
        <v>307</v>
      </c>
      <c r="E233" s="32"/>
      <c r="F233" s="15"/>
      <c r="G233" s="18"/>
      <c r="H233" s="32"/>
      <c r="I233" s="32"/>
      <c r="J233" s="14"/>
      <c r="K233" s="40">
        <f>SUBTOTAL(9,K231:K232)</f>
        <v>140000</v>
      </c>
      <c r="L233" s="15"/>
      <c r="M233" s="23"/>
    </row>
    <row r="234" spans="1:13" ht="60" outlineLevel="2" x14ac:dyDescent="0.25">
      <c r="A234" s="11" t="s">
        <v>135</v>
      </c>
      <c r="B234" s="18" t="s">
        <v>128</v>
      </c>
      <c r="C234" s="11">
        <v>25910558</v>
      </c>
      <c r="D234" s="15" t="s">
        <v>136</v>
      </c>
      <c r="E234" s="32" t="s">
        <v>125</v>
      </c>
      <c r="F234" s="15" t="s">
        <v>20</v>
      </c>
      <c r="G234" s="18">
        <v>7703777</v>
      </c>
      <c r="H234" s="32" t="s">
        <v>231</v>
      </c>
      <c r="I234" s="32" t="s">
        <v>325</v>
      </c>
      <c r="J234" s="14">
        <v>930000</v>
      </c>
      <c r="K234" s="14">
        <v>930000</v>
      </c>
      <c r="L234" s="15" t="s">
        <v>227</v>
      </c>
      <c r="M234" s="15" t="s">
        <v>103</v>
      </c>
    </row>
    <row r="235" spans="1:13" ht="75" outlineLevel="1" x14ac:dyDescent="0.25">
      <c r="A235" s="11"/>
      <c r="B235" s="18"/>
      <c r="C235" s="11"/>
      <c r="D235" s="39" t="s">
        <v>308</v>
      </c>
      <c r="E235" s="32"/>
      <c r="F235" s="15"/>
      <c r="G235" s="18"/>
      <c r="H235" s="32"/>
      <c r="I235" s="32"/>
      <c r="J235" s="14"/>
      <c r="K235" s="40">
        <f>SUBTOTAL(9,K234:K234)</f>
        <v>930000</v>
      </c>
      <c r="L235" s="15"/>
      <c r="M235" s="15"/>
    </row>
    <row r="236" spans="1:13" ht="60" outlineLevel="2" x14ac:dyDescent="0.25">
      <c r="A236" s="11" t="s">
        <v>134</v>
      </c>
      <c r="B236" s="18" t="s">
        <v>128</v>
      </c>
      <c r="C236" s="11" t="s">
        <v>211</v>
      </c>
      <c r="D236" s="15" t="s">
        <v>218</v>
      </c>
      <c r="E236" s="32" t="s">
        <v>143</v>
      </c>
      <c r="F236" s="15" t="s">
        <v>3</v>
      </c>
      <c r="G236" s="18">
        <v>2522171</v>
      </c>
      <c r="H236" s="32" t="s">
        <v>231</v>
      </c>
      <c r="I236" s="32" t="s">
        <v>325</v>
      </c>
      <c r="J236" s="14">
        <v>64000</v>
      </c>
      <c r="K236" s="14">
        <v>52000</v>
      </c>
      <c r="L236" s="15" t="s">
        <v>226</v>
      </c>
      <c r="M236" s="15" t="s">
        <v>104</v>
      </c>
    </row>
    <row r="237" spans="1:13" ht="60" outlineLevel="1" x14ac:dyDescent="0.25">
      <c r="A237" s="11"/>
      <c r="B237" s="18"/>
      <c r="C237" s="11"/>
      <c r="D237" s="39" t="s">
        <v>309</v>
      </c>
      <c r="E237" s="32"/>
      <c r="F237" s="15"/>
      <c r="G237" s="18"/>
      <c r="H237" s="32"/>
      <c r="I237" s="32"/>
      <c r="J237" s="14"/>
      <c r="K237" s="40">
        <f>SUBTOTAL(9,K236:K236)</f>
        <v>52000</v>
      </c>
      <c r="L237" s="15"/>
      <c r="M237" s="15"/>
    </row>
    <row r="238" spans="1:13" ht="60" outlineLevel="2" x14ac:dyDescent="0.25">
      <c r="A238" s="11" t="s">
        <v>194</v>
      </c>
      <c r="B238" s="18" t="s">
        <v>128</v>
      </c>
      <c r="C238" s="11">
        <v>70645671</v>
      </c>
      <c r="D238" s="15" t="s">
        <v>51</v>
      </c>
      <c r="E238" s="32" t="s">
        <v>125</v>
      </c>
      <c r="F238" s="15" t="s">
        <v>2</v>
      </c>
      <c r="G238" s="18">
        <v>5923005</v>
      </c>
      <c r="H238" s="32" t="s">
        <v>231</v>
      </c>
      <c r="I238" s="32" t="s">
        <v>325</v>
      </c>
      <c r="J238" s="14">
        <v>68000</v>
      </c>
      <c r="K238" s="14">
        <v>55000</v>
      </c>
      <c r="L238" s="15" t="s">
        <v>226</v>
      </c>
      <c r="M238" s="45" t="s">
        <v>105</v>
      </c>
    </row>
    <row r="239" spans="1:13" ht="45" outlineLevel="2" x14ac:dyDescent="0.25">
      <c r="A239" s="11" t="s">
        <v>194</v>
      </c>
      <c r="B239" s="18" t="s">
        <v>128</v>
      </c>
      <c r="C239" s="11">
        <v>70645671</v>
      </c>
      <c r="D239" s="15" t="s">
        <v>51</v>
      </c>
      <c r="E239" s="32" t="s">
        <v>125</v>
      </c>
      <c r="F239" s="15" t="s">
        <v>1</v>
      </c>
      <c r="G239" s="18">
        <v>8846615</v>
      </c>
      <c r="H239" s="32" t="s">
        <v>231</v>
      </c>
      <c r="I239" s="32" t="s">
        <v>325</v>
      </c>
      <c r="J239" s="14">
        <v>184000</v>
      </c>
      <c r="K239" s="14">
        <v>184000</v>
      </c>
      <c r="L239" s="15" t="s">
        <v>227</v>
      </c>
      <c r="M239" s="45"/>
    </row>
    <row r="240" spans="1:13" ht="30" outlineLevel="1" x14ac:dyDescent="0.25">
      <c r="A240" s="11"/>
      <c r="B240" s="18"/>
      <c r="C240" s="11"/>
      <c r="D240" s="39" t="s">
        <v>310</v>
      </c>
      <c r="E240" s="32"/>
      <c r="F240" s="15"/>
      <c r="G240" s="18"/>
      <c r="H240" s="32"/>
      <c r="I240" s="32"/>
      <c r="J240" s="14"/>
      <c r="K240" s="40">
        <f>SUBTOTAL(9,K238:K239)</f>
        <v>239000</v>
      </c>
      <c r="L240" s="15"/>
      <c r="M240" s="15"/>
    </row>
    <row r="241" spans="1:986" ht="60" outlineLevel="2" x14ac:dyDescent="0.25">
      <c r="A241" s="11" t="s">
        <v>153</v>
      </c>
      <c r="B241" s="18" t="s">
        <v>128</v>
      </c>
      <c r="C241" s="11">
        <v>70632596</v>
      </c>
      <c r="D241" s="15" t="s">
        <v>63</v>
      </c>
      <c r="E241" s="32" t="s">
        <v>143</v>
      </c>
      <c r="F241" s="15" t="s">
        <v>18</v>
      </c>
      <c r="G241" s="18">
        <v>9781801</v>
      </c>
      <c r="H241" s="32" t="s">
        <v>231</v>
      </c>
      <c r="I241" s="32" t="s">
        <v>325</v>
      </c>
      <c r="J241" s="14">
        <v>3420000</v>
      </c>
      <c r="K241" s="14">
        <v>2781000</v>
      </c>
      <c r="L241" s="15" t="s">
        <v>226</v>
      </c>
      <c r="M241" s="15" t="s">
        <v>106</v>
      </c>
    </row>
    <row r="242" spans="1:986" ht="45" outlineLevel="1" x14ac:dyDescent="0.25">
      <c r="A242" s="11"/>
      <c r="B242" s="18"/>
      <c r="C242" s="11"/>
      <c r="D242" s="39" t="s">
        <v>311</v>
      </c>
      <c r="E242" s="32"/>
      <c r="F242" s="15"/>
      <c r="G242" s="18"/>
      <c r="H242" s="32"/>
      <c r="I242" s="32"/>
      <c r="J242" s="14"/>
      <c r="K242" s="40">
        <f>SUBTOTAL(9,K241:K241)</f>
        <v>2781000</v>
      </c>
      <c r="L242" s="15"/>
      <c r="M242" s="15"/>
    </row>
    <row r="243" spans="1:986" ht="60" outlineLevel="2" x14ac:dyDescent="0.25">
      <c r="A243" s="11" t="s">
        <v>170</v>
      </c>
      <c r="B243" s="18" t="s">
        <v>128</v>
      </c>
      <c r="C243" s="11">
        <v>26537036</v>
      </c>
      <c r="D243" s="15" t="s">
        <v>61</v>
      </c>
      <c r="E243" s="32" t="s">
        <v>125</v>
      </c>
      <c r="F243" s="15" t="s">
        <v>2</v>
      </c>
      <c r="G243" s="18">
        <v>6059705</v>
      </c>
      <c r="H243" s="32" t="s">
        <v>231</v>
      </c>
      <c r="I243" s="32" t="s">
        <v>325</v>
      </c>
      <c r="J243" s="14">
        <v>120000</v>
      </c>
      <c r="K243" s="14">
        <v>97000</v>
      </c>
      <c r="L243" s="15" t="s">
        <v>226</v>
      </c>
      <c r="M243" s="15" t="s">
        <v>107</v>
      </c>
    </row>
    <row r="244" spans="1:986" ht="30" outlineLevel="1" x14ac:dyDescent="0.25">
      <c r="A244" s="11"/>
      <c r="B244" s="18"/>
      <c r="C244" s="11"/>
      <c r="D244" s="39" t="s">
        <v>312</v>
      </c>
      <c r="E244" s="32"/>
      <c r="F244" s="15"/>
      <c r="G244" s="18"/>
      <c r="H244" s="32"/>
      <c r="I244" s="32"/>
      <c r="J244" s="14"/>
      <c r="K244" s="40">
        <f>SUBTOTAL(9,K243:K243)</f>
        <v>97000</v>
      </c>
      <c r="L244" s="15"/>
      <c r="M244" s="26"/>
    </row>
    <row r="245" spans="1:986" ht="75" outlineLevel="2" x14ac:dyDescent="0.25">
      <c r="A245" s="11" t="s">
        <v>213</v>
      </c>
      <c r="B245" s="18" t="s">
        <v>128</v>
      </c>
      <c r="C245" s="11">
        <v>65468562</v>
      </c>
      <c r="D245" s="15" t="s">
        <v>52</v>
      </c>
      <c r="E245" s="32" t="s">
        <v>145</v>
      </c>
      <c r="F245" s="15" t="s">
        <v>7</v>
      </c>
      <c r="G245" s="15">
        <v>9934133</v>
      </c>
      <c r="H245" s="32" t="s">
        <v>231</v>
      </c>
      <c r="I245" s="32" t="s">
        <v>325</v>
      </c>
      <c r="J245" s="14">
        <v>148000</v>
      </c>
      <c r="K245" s="14">
        <v>89000</v>
      </c>
      <c r="L245" s="15" t="s">
        <v>226</v>
      </c>
      <c r="M245" s="46" t="s">
        <v>255</v>
      </c>
    </row>
    <row r="246" spans="1:986" ht="75" outlineLevel="2" x14ac:dyDescent="0.25">
      <c r="A246" s="11" t="s">
        <v>213</v>
      </c>
      <c r="B246" s="18" t="s">
        <v>128</v>
      </c>
      <c r="C246" s="11">
        <v>65468562</v>
      </c>
      <c r="D246" s="15" t="s">
        <v>52</v>
      </c>
      <c r="E246" s="32" t="s">
        <v>145</v>
      </c>
      <c r="F246" s="15" t="s">
        <v>10</v>
      </c>
      <c r="G246" s="15">
        <v>8809481</v>
      </c>
      <c r="H246" s="32" t="s">
        <v>231</v>
      </c>
      <c r="I246" s="32" t="s">
        <v>325</v>
      </c>
      <c r="J246" s="14">
        <v>80000</v>
      </c>
      <c r="K246" s="14">
        <v>65000</v>
      </c>
      <c r="L246" s="15" t="s">
        <v>226</v>
      </c>
      <c r="M246" s="47"/>
    </row>
    <row r="247" spans="1:986" s="4" customFormat="1" ht="75" outlineLevel="2" x14ac:dyDescent="0.25">
      <c r="A247" s="11" t="s">
        <v>213</v>
      </c>
      <c r="B247" s="18" t="s">
        <v>128</v>
      </c>
      <c r="C247" s="11">
        <v>65468562</v>
      </c>
      <c r="D247" s="15" t="s">
        <v>52</v>
      </c>
      <c r="E247" s="32" t="s">
        <v>145</v>
      </c>
      <c r="F247" s="15" t="s">
        <v>3</v>
      </c>
      <c r="G247" s="18">
        <v>1089020</v>
      </c>
      <c r="H247" s="32" t="s">
        <v>231</v>
      </c>
      <c r="I247" s="32" t="s">
        <v>325</v>
      </c>
      <c r="J247" s="14">
        <v>80000</v>
      </c>
      <c r="K247" s="14">
        <v>48000</v>
      </c>
      <c r="L247" s="15" t="s">
        <v>226</v>
      </c>
      <c r="M247" s="47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  <c r="GP247" s="2"/>
      <c r="GQ247" s="2"/>
      <c r="GR247" s="2"/>
      <c r="GS247" s="2"/>
      <c r="GT247" s="2"/>
      <c r="GU247" s="2"/>
      <c r="GV247" s="2"/>
      <c r="GW247" s="2"/>
      <c r="GX247" s="2"/>
      <c r="GY247" s="2"/>
      <c r="GZ247" s="2"/>
      <c r="HA247" s="2"/>
      <c r="HB247" s="2"/>
      <c r="HC247" s="2"/>
      <c r="HD247" s="2"/>
      <c r="HE247" s="2"/>
      <c r="HF247" s="2"/>
      <c r="HG247" s="2"/>
      <c r="HH247" s="2"/>
      <c r="HI247" s="2"/>
      <c r="HJ247" s="2"/>
      <c r="HK247" s="2"/>
      <c r="HL247" s="2"/>
      <c r="HM247" s="2"/>
      <c r="HN247" s="2"/>
      <c r="HO247" s="2"/>
      <c r="HP247" s="2"/>
      <c r="HQ247" s="2"/>
      <c r="HR247" s="2"/>
      <c r="HS247" s="2"/>
      <c r="HT247" s="2"/>
      <c r="HU247" s="2"/>
      <c r="HV247" s="2"/>
      <c r="HW247" s="2"/>
      <c r="HX247" s="2"/>
      <c r="HY247" s="2"/>
      <c r="HZ247" s="2"/>
      <c r="IA247" s="2"/>
      <c r="IB247" s="2"/>
      <c r="IC247" s="2"/>
      <c r="ID247" s="2"/>
      <c r="IE247" s="2"/>
      <c r="IF247" s="2"/>
      <c r="IG247" s="2"/>
      <c r="IH247" s="2"/>
      <c r="II247" s="2"/>
      <c r="IJ247" s="2"/>
      <c r="IK247" s="2"/>
      <c r="IL247" s="2"/>
      <c r="IM247" s="2"/>
      <c r="IN247" s="2"/>
      <c r="IO247" s="2"/>
      <c r="IP247" s="2"/>
      <c r="IQ247" s="2"/>
      <c r="IR247" s="2"/>
      <c r="IS247" s="2"/>
      <c r="IT247" s="2"/>
      <c r="IU247" s="2"/>
      <c r="IV247" s="2"/>
      <c r="IW247" s="2"/>
      <c r="IX247" s="2"/>
      <c r="IY247" s="2"/>
      <c r="IZ247" s="2"/>
      <c r="JA247" s="2"/>
      <c r="JB247" s="2"/>
      <c r="JC247" s="2"/>
      <c r="JD247" s="2"/>
      <c r="JE247" s="2"/>
      <c r="JF247" s="2"/>
      <c r="JG247" s="2"/>
      <c r="JH247" s="2"/>
      <c r="JI247" s="2"/>
      <c r="JJ247" s="2"/>
      <c r="JK247" s="2"/>
      <c r="JL247" s="2"/>
      <c r="JM247" s="2"/>
      <c r="JN247" s="2"/>
      <c r="JO247" s="2"/>
      <c r="JP247" s="2"/>
      <c r="JQ247" s="2"/>
      <c r="JR247" s="2"/>
      <c r="JS247" s="2"/>
      <c r="JT247" s="2"/>
      <c r="JU247" s="2"/>
      <c r="JV247" s="2"/>
      <c r="JW247" s="2"/>
      <c r="JX247" s="2"/>
      <c r="JY247" s="2"/>
      <c r="JZ247" s="2"/>
      <c r="KA247" s="2"/>
      <c r="KB247" s="2"/>
      <c r="KC247" s="2"/>
      <c r="KD247" s="2"/>
      <c r="KE247" s="2"/>
      <c r="KF247" s="2"/>
      <c r="KG247" s="2"/>
      <c r="KH247" s="2"/>
      <c r="KI247" s="2"/>
      <c r="KJ247" s="2"/>
      <c r="KK247" s="2"/>
      <c r="KL247" s="2"/>
      <c r="KM247" s="2"/>
      <c r="KN247" s="2"/>
      <c r="KO247" s="2"/>
      <c r="KP247" s="2"/>
      <c r="KQ247" s="2"/>
      <c r="KR247" s="2"/>
      <c r="KS247" s="2"/>
      <c r="KT247" s="2"/>
      <c r="KU247" s="2"/>
      <c r="KV247" s="2"/>
      <c r="KW247" s="2"/>
      <c r="KX247" s="2"/>
      <c r="KY247" s="2"/>
      <c r="KZ247" s="2"/>
      <c r="LA247" s="2"/>
      <c r="LB247" s="2"/>
      <c r="LC247" s="2"/>
      <c r="LD247" s="2"/>
      <c r="LE247" s="2"/>
      <c r="LF247" s="2"/>
      <c r="LG247" s="2"/>
      <c r="LH247" s="2"/>
      <c r="LI247" s="2"/>
      <c r="LJ247" s="2"/>
      <c r="LK247" s="2"/>
      <c r="LL247" s="2"/>
      <c r="LM247" s="2"/>
      <c r="LN247" s="2"/>
      <c r="LO247" s="2"/>
      <c r="LP247" s="2"/>
      <c r="LQ247" s="2"/>
      <c r="LR247" s="2"/>
      <c r="LS247" s="2"/>
      <c r="LT247" s="2"/>
      <c r="LU247" s="2"/>
      <c r="LV247" s="2"/>
      <c r="LW247" s="2"/>
      <c r="LX247" s="2"/>
      <c r="LY247" s="2"/>
      <c r="LZ247" s="2"/>
      <c r="MA247" s="2"/>
      <c r="MB247" s="2"/>
      <c r="MC247" s="2"/>
      <c r="MD247" s="2"/>
      <c r="ME247" s="2"/>
      <c r="MF247" s="2"/>
      <c r="MG247" s="2"/>
      <c r="MH247" s="2"/>
      <c r="MI247" s="2"/>
      <c r="MJ247" s="2"/>
      <c r="MK247" s="2"/>
      <c r="ML247" s="2"/>
      <c r="MM247" s="2"/>
      <c r="MN247" s="2"/>
      <c r="MO247" s="2"/>
      <c r="MP247" s="2"/>
      <c r="MQ247" s="2"/>
      <c r="MR247" s="2"/>
      <c r="MS247" s="2"/>
      <c r="MT247" s="2"/>
      <c r="MU247" s="2"/>
      <c r="MV247" s="2"/>
      <c r="MW247" s="2"/>
      <c r="MX247" s="2"/>
      <c r="MY247" s="2"/>
      <c r="MZ247" s="2"/>
      <c r="NA247" s="2"/>
      <c r="NB247" s="2"/>
      <c r="NC247" s="2"/>
      <c r="ND247" s="2"/>
      <c r="NE247" s="2"/>
      <c r="NF247" s="2"/>
      <c r="NG247" s="2"/>
      <c r="NH247" s="2"/>
      <c r="NI247" s="2"/>
      <c r="NJ247" s="2"/>
      <c r="NK247" s="2"/>
      <c r="NL247" s="2"/>
      <c r="NM247" s="2"/>
      <c r="NN247" s="2"/>
      <c r="NO247" s="2"/>
      <c r="NP247" s="2"/>
      <c r="NQ247" s="2"/>
      <c r="NR247" s="2"/>
      <c r="NS247" s="2"/>
      <c r="NT247" s="2"/>
      <c r="NU247" s="2"/>
      <c r="NV247" s="2"/>
      <c r="NW247" s="2"/>
      <c r="NX247" s="2"/>
      <c r="NY247" s="2"/>
      <c r="NZ247" s="2"/>
      <c r="OA247" s="2"/>
      <c r="OB247" s="2"/>
      <c r="OC247" s="2"/>
      <c r="OD247" s="2"/>
      <c r="OE247" s="2"/>
      <c r="OF247" s="2"/>
      <c r="OG247" s="2"/>
      <c r="OH247" s="2"/>
      <c r="OI247" s="2"/>
      <c r="OJ247" s="2"/>
      <c r="OK247" s="2"/>
      <c r="OL247" s="2"/>
      <c r="OM247" s="2"/>
      <c r="ON247" s="2"/>
      <c r="OO247" s="2"/>
      <c r="OP247" s="2"/>
      <c r="OQ247" s="2"/>
      <c r="OR247" s="2"/>
      <c r="OS247" s="2"/>
      <c r="OT247" s="2"/>
      <c r="OU247" s="2"/>
      <c r="OV247" s="2"/>
      <c r="OW247" s="2"/>
      <c r="OX247" s="2"/>
      <c r="OY247" s="2"/>
      <c r="OZ247" s="2"/>
      <c r="PA247" s="2"/>
      <c r="PB247" s="2"/>
      <c r="PC247" s="2"/>
      <c r="PD247" s="2"/>
      <c r="PE247" s="2"/>
      <c r="PF247" s="2"/>
      <c r="PG247" s="2"/>
      <c r="PH247" s="2"/>
      <c r="PI247" s="2"/>
      <c r="PJ247" s="2"/>
      <c r="PK247" s="2"/>
      <c r="PL247" s="2"/>
      <c r="PM247" s="2"/>
      <c r="PN247" s="2"/>
      <c r="PO247" s="2"/>
      <c r="PP247" s="2"/>
      <c r="PQ247" s="2"/>
      <c r="PR247" s="2"/>
      <c r="PS247" s="2"/>
      <c r="PT247" s="2"/>
      <c r="PU247" s="2"/>
      <c r="PV247" s="2"/>
      <c r="PW247" s="2"/>
      <c r="PX247" s="2"/>
      <c r="PY247" s="2"/>
      <c r="PZ247" s="2"/>
      <c r="QA247" s="2"/>
      <c r="QB247" s="2"/>
      <c r="QC247" s="2"/>
      <c r="QD247" s="2"/>
      <c r="QE247" s="2"/>
      <c r="QF247" s="2"/>
      <c r="QG247" s="2"/>
      <c r="QH247" s="2"/>
      <c r="QI247" s="2"/>
      <c r="QJ247" s="2"/>
      <c r="QK247" s="2"/>
      <c r="QL247" s="2"/>
      <c r="QM247" s="2"/>
      <c r="QN247" s="2"/>
      <c r="QO247" s="2"/>
      <c r="QP247" s="2"/>
      <c r="QQ247" s="2"/>
      <c r="QR247" s="2"/>
      <c r="QS247" s="2"/>
      <c r="QT247" s="2"/>
      <c r="QU247" s="2"/>
      <c r="QV247" s="2"/>
      <c r="QW247" s="2"/>
      <c r="QX247" s="2"/>
      <c r="QY247" s="2"/>
      <c r="QZ247" s="2"/>
      <c r="RA247" s="2"/>
      <c r="RB247" s="2"/>
      <c r="RC247" s="2"/>
      <c r="RD247" s="2"/>
      <c r="RE247" s="2"/>
      <c r="RF247" s="2"/>
      <c r="RG247" s="2"/>
      <c r="RH247" s="2"/>
      <c r="RI247" s="2"/>
      <c r="RJ247" s="2"/>
      <c r="RK247" s="2"/>
      <c r="RL247" s="2"/>
      <c r="RM247" s="2"/>
      <c r="RN247" s="2"/>
      <c r="RO247" s="2"/>
      <c r="RP247" s="2"/>
      <c r="RQ247" s="2"/>
      <c r="RR247" s="2"/>
      <c r="RS247" s="2"/>
      <c r="RT247" s="2"/>
      <c r="RU247" s="2"/>
      <c r="RV247" s="2"/>
      <c r="RW247" s="2"/>
      <c r="RX247" s="2"/>
      <c r="RY247" s="2"/>
      <c r="RZ247" s="2"/>
      <c r="SA247" s="2"/>
      <c r="SB247" s="2"/>
      <c r="SC247" s="2"/>
      <c r="SD247" s="2"/>
      <c r="SE247" s="2"/>
      <c r="SF247" s="2"/>
      <c r="SG247" s="2"/>
      <c r="SH247" s="2"/>
      <c r="SI247" s="2"/>
      <c r="SJ247" s="2"/>
      <c r="SK247" s="2"/>
      <c r="SL247" s="2"/>
      <c r="SM247" s="2"/>
      <c r="SN247" s="2"/>
      <c r="SO247" s="2"/>
      <c r="SP247" s="2"/>
      <c r="SQ247" s="2"/>
      <c r="SR247" s="2"/>
      <c r="SS247" s="2"/>
      <c r="ST247" s="2"/>
      <c r="SU247" s="2"/>
      <c r="SV247" s="2"/>
      <c r="SW247" s="2"/>
      <c r="SX247" s="2"/>
      <c r="SY247" s="2"/>
      <c r="SZ247" s="2"/>
      <c r="TA247" s="2"/>
      <c r="TB247" s="2"/>
      <c r="TC247" s="2"/>
      <c r="TD247" s="2"/>
      <c r="TE247" s="2"/>
      <c r="TF247" s="2"/>
      <c r="TG247" s="2"/>
      <c r="TH247" s="2"/>
      <c r="TI247" s="2"/>
      <c r="TJ247" s="2"/>
      <c r="TK247" s="2"/>
      <c r="TL247" s="2"/>
      <c r="TM247" s="2"/>
      <c r="TN247" s="2"/>
      <c r="TO247" s="2"/>
      <c r="TP247" s="2"/>
      <c r="TQ247" s="2"/>
      <c r="TR247" s="2"/>
      <c r="TS247" s="2"/>
      <c r="TT247" s="2"/>
      <c r="TU247" s="2"/>
      <c r="TV247" s="2"/>
      <c r="TW247" s="2"/>
      <c r="TX247" s="2"/>
      <c r="TY247" s="2"/>
      <c r="TZ247" s="2"/>
      <c r="UA247" s="2"/>
      <c r="UB247" s="2"/>
      <c r="UC247" s="2"/>
      <c r="UD247" s="2"/>
      <c r="UE247" s="2"/>
      <c r="UF247" s="2"/>
      <c r="UG247" s="2"/>
      <c r="UH247" s="2"/>
      <c r="UI247" s="2"/>
      <c r="UJ247" s="2"/>
      <c r="UK247" s="2"/>
      <c r="UL247" s="2"/>
      <c r="UM247" s="2"/>
      <c r="UN247" s="2"/>
      <c r="UO247" s="2"/>
      <c r="UP247" s="2"/>
      <c r="UQ247" s="2"/>
      <c r="UR247" s="2"/>
      <c r="US247" s="2"/>
      <c r="UT247" s="2"/>
      <c r="UU247" s="2"/>
      <c r="UV247" s="2"/>
      <c r="UW247" s="2"/>
      <c r="UX247" s="2"/>
      <c r="UY247" s="2"/>
      <c r="UZ247" s="2"/>
      <c r="VA247" s="2"/>
      <c r="VB247" s="2"/>
      <c r="VC247" s="2"/>
      <c r="VD247" s="2"/>
      <c r="VE247" s="2"/>
      <c r="VF247" s="2"/>
      <c r="VG247" s="2"/>
      <c r="VH247" s="2"/>
      <c r="VI247" s="2"/>
      <c r="VJ247" s="2"/>
      <c r="VK247" s="2"/>
      <c r="VL247" s="2"/>
      <c r="VM247" s="2"/>
      <c r="VN247" s="2"/>
      <c r="VO247" s="2"/>
      <c r="VP247" s="2"/>
      <c r="VQ247" s="2"/>
      <c r="VR247" s="2"/>
      <c r="VS247" s="2"/>
      <c r="VT247" s="2"/>
      <c r="VU247" s="2"/>
      <c r="VV247" s="2"/>
      <c r="VW247" s="2"/>
      <c r="VX247" s="2"/>
      <c r="VY247" s="2"/>
      <c r="VZ247" s="2"/>
      <c r="WA247" s="2"/>
      <c r="WB247" s="2"/>
      <c r="WC247" s="2"/>
      <c r="WD247" s="2"/>
      <c r="WE247" s="2"/>
      <c r="WF247" s="2"/>
      <c r="WG247" s="2"/>
      <c r="WH247" s="2"/>
      <c r="WI247" s="2"/>
      <c r="WJ247" s="2"/>
      <c r="WK247" s="2"/>
      <c r="WL247" s="2"/>
      <c r="WM247" s="2"/>
      <c r="WN247" s="2"/>
      <c r="WO247" s="2"/>
      <c r="WP247" s="2"/>
      <c r="WQ247" s="2"/>
      <c r="WR247" s="2"/>
      <c r="WS247" s="2"/>
      <c r="WT247" s="2"/>
      <c r="WU247" s="2"/>
      <c r="WV247" s="2"/>
      <c r="WW247" s="2"/>
      <c r="WX247" s="2"/>
      <c r="WY247" s="2"/>
      <c r="WZ247" s="2"/>
      <c r="XA247" s="2"/>
      <c r="XB247" s="2"/>
      <c r="XC247" s="2"/>
      <c r="XD247" s="2"/>
      <c r="XE247" s="2"/>
      <c r="XF247" s="2"/>
      <c r="XG247" s="2"/>
      <c r="XH247" s="2"/>
      <c r="XI247" s="2"/>
      <c r="XJ247" s="2"/>
      <c r="XK247" s="2"/>
      <c r="XL247" s="2"/>
      <c r="XM247" s="2"/>
      <c r="XN247" s="2"/>
      <c r="XO247" s="2"/>
      <c r="XP247" s="2"/>
      <c r="XQ247" s="2"/>
      <c r="XR247" s="2"/>
      <c r="XS247" s="2"/>
      <c r="XT247" s="2"/>
      <c r="XU247" s="2"/>
      <c r="XV247" s="2"/>
      <c r="XW247" s="2"/>
      <c r="XX247" s="2"/>
      <c r="XY247" s="2"/>
      <c r="XZ247" s="2"/>
      <c r="YA247" s="2"/>
      <c r="YB247" s="2"/>
      <c r="YC247" s="2"/>
      <c r="YD247" s="2"/>
      <c r="YE247" s="2"/>
      <c r="YF247" s="2"/>
      <c r="YG247" s="2"/>
      <c r="YH247" s="2"/>
      <c r="YI247" s="2"/>
      <c r="YJ247" s="2"/>
      <c r="YK247" s="2"/>
      <c r="YL247" s="2"/>
      <c r="YM247" s="2"/>
      <c r="YN247" s="2"/>
      <c r="YO247" s="2"/>
      <c r="YP247" s="2"/>
      <c r="YQ247" s="2"/>
      <c r="YR247" s="2"/>
      <c r="YS247" s="2"/>
      <c r="YT247" s="2"/>
      <c r="YU247" s="2"/>
      <c r="YV247" s="2"/>
      <c r="YW247" s="2"/>
      <c r="YX247" s="2"/>
      <c r="YY247" s="2"/>
      <c r="YZ247" s="2"/>
      <c r="ZA247" s="2"/>
      <c r="ZB247" s="2"/>
      <c r="ZC247" s="2"/>
      <c r="ZD247" s="2"/>
      <c r="ZE247" s="2"/>
      <c r="ZF247" s="2"/>
      <c r="ZG247" s="2"/>
      <c r="ZH247" s="2"/>
      <c r="ZI247" s="2"/>
      <c r="ZJ247" s="2"/>
      <c r="ZK247" s="2"/>
      <c r="ZL247" s="2"/>
      <c r="ZM247" s="2"/>
      <c r="ZN247" s="2"/>
      <c r="ZO247" s="2"/>
      <c r="ZP247" s="2"/>
      <c r="ZQ247" s="2"/>
      <c r="ZR247" s="2"/>
      <c r="ZS247" s="2"/>
      <c r="ZT247" s="2"/>
      <c r="ZU247" s="2"/>
      <c r="ZV247" s="2"/>
      <c r="ZW247" s="2"/>
      <c r="ZX247" s="2"/>
      <c r="ZY247" s="2"/>
      <c r="ZZ247" s="2"/>
      <c r="AAA247" s="2"/>
      <c r="AAB247" s="2"/>
      <c r="AAC247" s="2"/>
      <c r="AAD247" s="2"/>
      <c r="AAE247" s="2"/>
      <c r="AAF247" s="2"/>
      <c r="AAG247" s="2"/>
      <c r="AAH247" s="2"/>
      <c r="AAI247" s="2"/>
      <c r="AAJ247" s="2"/>
      <c r="AAK247" s="2"/>
      <c r="AAL247" s="2"/>
      <c r="AAM247" s="2"/>
      <c r="AAN247" s="2"/>
      <c r="AAO247" s="2"/>
      <c r="AAP247" s="2"/>
      <c r="AAQ247" s="2"/>
      <c r="AAR247" s="2"/>
      <c r="AAS247" s="2"/>
      <c r="AAT247" s="2"/>
      <c r="AAU247" s="2"/>
      <c r="AAV247" s="2"/>
      <c r="AAW247" s="2"/>
      <c r="AAX247" s="2"/>
      <c r="AAY247" s="2"/>
      <c r="AAZ247" s="2"/>
      <c r="ABA247" s="2"/>
      <c r="ABB247" s="2"/>
      <c r="ABC247" s="2"/>
      <c r="ABD247" s="2"/>
      <c r="ABE247" s="2"/>
      <c r="ABF247" s="2"/>
      <c r="ABG247" s="2"/>
      <c r="ABH247" s="2"/>
      <c r="ABI247" s="2"/>
      <c r="ABJ247" s="2"/>
      <c r="ABK247" s="2"/>
      <c r="ABL247" s="2"/>
      <c r="ABM247" s="2"/>
      <c r="ABN247" s="2"/>
      <c r="ABO247" s="2"/>
      <c r="ABP247" s="2"/>
      <c r="ABQ247" s="2"/>
      <c r="ABR247" s="2"/>
      <c r="ABS247" s="2"/>
      <c r="ABT247" s="2"/>
      <c r="ABU247" s="2"/>
      <c r="ABV247" s="2"/>
      <c r="ABW247" s="2"/>
      <c r="ABX247" s="2"/>
      <c r="ABY247" s="2"/>
      <c r="ABZ247" s="2"/>
      <c r="ACA247" s="2"/>
      <c r="ACB247" s="2"/>
      <c r="ACC247" s="2"/>
      <c r="ACD247" s="2"/>
      <c r="ACE247" s="2"/>
      <c r="ACF247" s="2"/>
      <c r="ACG247" s="2"/>
      <c r="ACH247" s="2"/>
      <c r="ACI247" s="2"/>
      <c r="ACJ247" s="2"/>
      <c r="ACK247" s="2"/>
      <c r="ACL247" s="2"/>
      <c r="ACM247" s="2"/>
      <c r="ACN247" s="2"/>
      <c r="ACO247" s="2"/>
      <c r="ACP247" s="2"/>
      <c r="ACQ247" s="2"/>
      <c r="ACR247" s="2"/>
      <c r="ACS247" s="2"/>
      <c r="ACT247" s="2"/>
      <c r="ACU247" s="2"/>
      <c r="ACV247" s="2"/>
      <c r="ACW247" s="2"/>
      <c r="ACX247" s="2"/>
      <c r="ACY247" s="2"/>
      <c r="ACZ247" s="2"/>
      <c r="ADA247" s="2"/>
      <c r="ADB247" s="2"/>
      <c r="ADC247" s="2"/>
      <c r="ADD247" s="2"/>
      <c r="ADE247" s="2"/>
      <c r="ADF247" s="2"/>
      <c r="ADG247" s="2"/>
      <c r="ADH247" s="2"/>
      <c r="ADI247" s="2"/>
      <c r="ADJ247" s="2"/>
      <c r="ADK247" s="2"/>
      <c r="ADL247" s="2"/>
      <c r="ADM247" s="2"/>
      <c r="ADN247" s="2"/>
      <c r="ADO247" s="2"/>
      <c r="ADP247" s="2"/>
      <c r="ADQ247" s="2"/>
      <c r="ADR247" s="2"/>
      <c r="ADS247" s="2"/>
      <c r="ADT247" s="2"/>
      <c r="ADU247" s="2"/>
      <c r="ADV247" s="2"/>
      <c r="ADW247" s="2"/>
      <c r="ADX247" s="2"/>
      <c r="ADY247" s="2"/>
      <c r="ADZ247" s="2"/>
      <c r="AEA247" s="2"/>
      <c r="AEB247" s="2"/>
      <c r="AEC247" s="2"/>
      <c r="AED247" s="2"/>
      <c r="AEE247" s="2"/>
      <c r="AEF247" s="2"/>
      <c r="AEG247" s="2"/>
      <c r="AEH247" s="2"/>
      <c r="AEI247" s="2"/>
      <c r="AEJ247" s="2"/>
      <c r="AEK247" s="2"/>
      <c r="AEL247" s="2"/>
      <c r="AEM247" s="2"/>
      <c r="AEN247" s="2"/>
      <c r="AEO247" s="2"/>
      <c r="AEP247" s="2"/>
      <c r="AEQ247" s="2"/>
      <c r="AER247" s="2"/>
      <c r="AES247" s="2"/>
      <c r="AET247" s="2"/>
      <c r="AEU247" s="2"/>
      <c r="AEV247" s="2"/>
      <c r="AEW247" s="2"/>
      <c r="AEX247" s="2"/>
      <c r="AEY247" s="2"/>
      <c r="AEZ247" s="2"/>
      <c r="AFA247" s="2"/>
      <c r="AFB247" s="2"/>
      <c r="AFC247" s="2"/>
      <c r="AFD247" s="2"/>
      <c r="AFE247" s="2"/>
      <c r="AFF247" s="2"/>
      <c r="AFG247" s="2"/>
      <c r="AFH247" s="2"/>
      <c r="AFI247" s="2"/>
      <c r="AFJ247" s="2"/>
      <c r="AFK247" s="2"/>
      <c r="AFL247" s="2"/>
      <c r="AFM247" s="2"/>
      <c r="AFN247" s="2"/>
      <c r="AFO247" s="2"/>
      <c r="AFP247" s="2"/>
      <c r="AFQ247" s="2"/>
      <c r="AFR247" s="2"/>
      <c r="AFS247" s="2"/>
      <c r="AFT247" s="2"/>
      <c r="AFU247" s="2"/>
      <c r="AFV247" s="2"/>
      <c r="AFW247" s="2"/>
      <c r="AFX247" s="2"/>
      <c r="AFY247" s="2"/>
      <c r="AFZ247" s="2"/>
      <c r="AGA247" s="2"/>
      <c r="AGB247" s="2"/>
      <c r="AGC247" s="2"/>
      <c r="AGD247" s="2"/>
      <c r="AGE247" s="2"/>
      <c r="AGF247" s="2"/>
      <c r="AGG247" s="2"/>
      <c r="AGH247" s="2"/>
      <c r="AGI247" s="2"/>
      <c r="AGJ247" s="2"/>
      <c r="AGK247" s="2"/>
      <c r="AGL247" s="2"/>
      <c r="AGM247" s="2"/>
      <c r="AGN247" s="2"/>
      <c r="AGO247" s="2"/>
      <c r="AGP247" s="2"/>
      <c r="AGQ247" s="2"/>
      <c r="AGR247" s="2"/>
      <c r="AGS247" s="2"/>
      <c r="AGT247" s="2"/>
      <c r="AGU247" s="2"/>
      <c r="AGV247" s="2"/>
      <c r="AGW247" s="2"/>
      <c r="AGX247" s="2"/>
      <c r="AGY247" s="2"/>
      <c r="AGZ247" s="2"/>
      <c r="AHA247" s="2"/>
      <c r="AHB247" s="2"/>
      <c r="AHC247" s="2"/>
      <c r="AHD247" s="2"/>
      <c r="AHE247" s="2"/>
      <c r="AHF247" s="2"/>
      <c r="AHG247" s="2"/>
      <c r="AHH247" s="2"/>
      <c r="AHI247" s="2"/>
      <c r="AHJ247" s="2"/>
      <c r="AHK247" s="2"/>
      <c r="AHL247" s="2"/>
      <c r="AHM247" s="2"/>
      <c r="AHN247" s="2"/>
      <c r="AHO247" s="2"/>
      <c r="AHP247" s="2"/>
      <c r="AHQ247" s="2"/>
      <c r="AHR247" s="2"/>
      <c r="AHS247" s="2"/>
      <c r="AHT247" s="2"/>
      <c r="AHU247" s="2"/>
      <c r="AHV247" s="2"/>
      <c r="AHW247" s="2"/>
      <c r="AHX247" s="2"/>
      <c r="AHY247" s="2"/>
      <c r="AHZ247" s="2"/>
      <c r="AIA247" s="2"/>
      <c r="AIB247" s="2"/>
      <c r="AIC247" s="2"/>
      <c r="AID247" s="2"/>
      <c r="AIE247" s="2"/>
      <c r="AIF247" s="2"/>
      <c r="AIG247" s="2"/>
      <c r="AIH247" s="2"/>
      <c r="AII247" s="2"/>
      <c r="AIJ247" s="2"/>
      <c r="AIK247" s="2"/>
      <c r="AIL247" s="2"/>
      <c r="AIM247" s="2"/>
      <c r="AIN247" s="2"/>
      <c r="AIO247" s="2"/>
      <c r="AIP247" s="2"/>
      <c r="AIQ247" s="2"/>
      <c r="AIR247" s="2"/>
      <c r="AIS247" s="2"/>
      <c r="AIT247" s="2"/>
      <c r="AIU247" s="2"/>
      <c r="AIV247" s="2"/>
      <c r="AIW247" s="2"/>
      <c r="AIX247" s="2"/>
      <c r="AIY247" s="2"/>
      <c r="AIZ247" s="2"/>
      <c r="AJA247" s="2"/>
      <c r="AJB247" s="2"/>
      <c r="AJC247" s="2"/>
      <c r="AJD247" s="2"/>
      <c r="AJE247" s="2"/>
      <c r="AJF247" s="2"/>
      <c r="AJG247" s="2"/>
      <c r="AJH247" s="2"/>
      <c r="AJI247" s="2"/>
      <c r="AJJ247" s="2"/>
      <c r="AJK247" s="2"/>
      <c r="AJL247" s="2"/>
      <c r="AJM247" s="2"/>
      <c r="AJN247" s="2"/>
      <c r="AJO247" s="2"/>
      <c r="AJP247" s="2"/>
      <c r="AJQ247" s="2"/>
      <c r="AJR247" s="2"/>
      <c r="AJS247" s="2"/>
      <c r="AJT247" s="2"/>
      <c r="AJU247" s="2"/>
      <c r="AJV247" s="2"/>
      <c r="AJW247" s="2"/>
      <c r="AJX247" s="2"/>
      <c r="AJY247" s="2"/>
      <c r="AJZ247" s="2"/>
      <c r="AKA247" s="2"/>
      <c r="AKB247" s="2"/>
      <c r="AKC247" s="2"/>
      <c r="AKD247" s="2"/>
      <c r="AKE247" s="2"/>
      <c r="AKF247" s="2"/>
      <c r="AKG247" s="2"/>
      <c r="AKH247" s="2"/>
      <c r="AKI247" s="2"/>
      <c r="AKJ247" s="2"/>
      <c r="AKK247" s="2"/>
      <c r="AKL247" s="2"/>
      <c r="AKM247" s="2"/>
      <c r="AKN247" s="2"/>
      <c r="AKO247" s="2"/>
      <c r="AKP247" s="2"/>
      <c r="AKQ247" s="2"/>
      <c r="AKR247" s="2"/>
      <c r="AKS247" s="2"/>
      <c r="AKT247" s="2"/>
      <c r="AKU247" s="2"/>
      <c r="AKV247" s="2"/>
      <c r="AKW247" s="2"/>
      <c r="AKX247" s="2"/>
    </row>
    <row r="248" spans="1:986" ht="75" outlineLevel="2" x14ac:dyDescent="0.25">
      <c r="A248" s="11" t="s">
        <v>213</v>
      </c>
      <c r="B248" s="18" t="s">
        <v>128</v>
      </c>
      <c r="C248" s="11">
        <v>65468562</v>
      </c>
      <c r="D248" s="15" t="s">
        <v>52</v>
      </c>
      <c r="E248" s="32" t="s">
        <v>145</v>
      </c>
      <c r="F248" s="15" t="s">
        <v>9</v>
      </c>
      <c r="G248" s="18">
        <v>1271980</v>
      </c>
      <c r="H248" s="32" t="s">
        <v>231</v>
      </c>
      <c r="I248" s="32" t="s">
        <v>325</v>
      </c>
      <c r="J248" s="14">
        <v>780000</v>
      </c>
      <c r="K248" s="14">
        <v>470000</v>
      </c>
      <c r="L248" s="15" t="s">
        <v>226</v>
      </c>
      <c r="M248" s="47"/>
    </row>
    <row r="249" spans="1:986" ht="75" outlineLevel="2" x14ac:dyDescent="0.25">
      <c r="A249" s="11" t="s">
        <v>213</v>
      </c>
      <c r="B249" s="18" t="s">
        <v>128</v>
      </c>
      <c r="C249" s="11">
        <v>65468562</v>
      </c>
      <c r="D249" s="15" t="s">
        <v>52</v>
      </c>
      <c r="E249" s="32" t="s">
        <v>145</v>
      </c>
      <c r="F249" s="15" t="s">
        <v>2</v>
      </c>
      <c r="G249" s="18">
        <v>1314379</v>
      </c>
      <c r="H249" s="32" t="s">
        <v>231</v>
      </c>
      <c r="I249" s="32" t="s">
        <v>325</v>
      </c>
      <c r="J249" s="14">
        <v>80000</v>
      </c>
      <c r="K249" s="14">
        <v>48000</v>
      </c>
      <c r="L249" s="15" t="s">
        <v>226</v>
      </c>
      <c r="M249" s="47"/>
    </row>
    <row r="250" spans="1:986" ht="75" outlineLevel="2" x14ac:dyDescent="0.25">
      <c r="A250" s="11" t="s">
        <v>213</v>
      </c>
      <c r="B250" s="18" t="s">
        <v>128</v>
      </c>
      <c r="C250" s="11">
        <v>65468562</v>
      </c>
      <c r="D250" s="15" t="s">
        <v>52</v>
      </c>
      <c r="E250" s="32" t="s">
        <v>145</v>
      </c>
      <c r="F250" s="15" t="s">
        <v>28</v>
      </c>
      <c r="G250" s="18">
        <v>1368826</v>
      </c>
      <c r="H250" s="32" t="s">
        <v>231</v>
      </c>
      <c r="I250" s="32" t="s">
        <v>325</v>
      </c>
      <c r="J250" s="14">
        <v>120000</v>
      </c>
      <c r="K250" s="14">
        <v>97000</v>
      </c>
      <c r="L250" s="15" t="s">
        <v>226</v>
      </c>
      <c r="M250" s="47"/>
    </row>
    <row r="251" spans="1:986" ht="75" outlineLevel="2" x14ac:dyDescent="0.25">
      <c r="A251" s="11" t="s">
        <v>213</v>
      </c>
      <c r="B251" s="18" t="s">
        <v>128</v>
      </c>
      <c r="C251" s="11">
        <v>65468562</v>
      </c>
      <c r="D251" s="15" t="s">
        <v>52</v>
      </c>
      <c r="E251" s="32" t="s">
        <v>145</v>
      </c>
      <c r="F251" s="15" t="s">
        <v>26</v>
      </c>
      <c r="G251" s="18">
        <v>1437997</v>
      </c>
      <c r="H251" s="32" t="s">
        <v>231</v>
      </c>
      <c r="I251" s="32" t="s">
        <v>325</v>
      </c>
      <c r="J251" s="14">
        <v>384000</v>
      </c>
      <c r="K251" s="14">
        <v>231000</v>
      </c>
      <c r="L251" s="15" t="s">
        <v>226</v>
      </c>
      <c r="M251" s="47"/>
    </row>
    <row r="252" spans="1:986" ht="75" outlineLevel="2" x14ac:dyDescent="0.25">
      <c r="A252" s="11" t="s">
        <v>213</v>
      </c>
      <c r="B252" s="18" t="s">
        <v>128</v>
      </c>
      <c r="C252" s="11">
        <v>65468562</v>
      </c>
      <c r="D252" s="15" t="s">
        <v>52</v>
      </c>
      <c r="E252" s="32" t="s">
        <v>145</v>
      </c>
      <c r="F252" s="15" t="s">
        <v>3</v>
      </c>
      <c r="G252" s="18">
        <v>1443002</v>
      </c>
      <c r="H252" s="32" t="s">
        <v>231</v>
      </c>
      <c r="I252" s="32" t="s">
        <v>325</v>
      </c>
      <c r="J252" s="14">
        <v>52000</v>
      </c>
      <c r="K252" s="14">
        <v>42000</v>
      </c>
      <c r="L252" s="15" t="s">
        <v>226</v>
      </c>
      <c r="M252" s="47"/>
    </row>
    <row r="253" spans="1:986" ht="75" outlineLevel="2" x14ac:dyDescent="0.25">
      <c r="A253" s="11" t="s">
        <v>213</v>
      </c>
      <c r="B253" s="18" t="s">
        <v>128</v>
      </c>
      <c r="C253" s="11">
        <v>65468562</v>
      </c>
      <c r="D253" s="15" t="s">
        <v>52</v>
      </c>
      <c r="E253" s="32" t="s">
        <v>145</v>
      </c>
      <c r="F253" s="15" t="s">
        <v>21</v>
      </c>
      <c r="G253" s="18">
        <v>1662001</v>
      </c>
      <c r="H253" s="32" t="s">
        <v>231</v>
      </c>
      <c r="I253" s="32" t="s">
        <v>325</v>
      </c>
      <c r="J253" s="14">
        <v>204000</v>
      </c>
      <c r="K253" s="14">
        <v>123000</v>
      </c>
      <c r="L253" s="15" t="s">
        <v>226</v>
      </c>
      <c r="M253" s="47"/>
    </row>
    <row r="254" spans="1:986" ht="75" outlineLevel="2" x14ac:dyDescent="0.25">
      <c r="A254" s="11" t="s">
        <v>213</v>
      </c>
      <c r="B254" s="18" t="s">
        <v>128</v>
      </c>
      <c r="C254" s="11">
        <v>65468562</v>
      </c>
      <c r="D254" s="15" t="s">
        <v>52</v>
      </c>
      <c r="E254" s="32" t="s">
        <v>145</v>
      </c>
      <c r="F254" s="15" t="s">
        <v>8</v>
      </c>
      <c r="G254" s="18">
        <v>1844995</v>
      </c>
      <c r="H254" s="32" t="s">
        <v>231</v>
      </c>
      <c r="I254" s="32" t="s">
        <v>325</v>
      </c>
      <c r="J254" s="14">
        <v>124000</v>
      </c>
      <c r="K254" s="14">
        <v>100000</v>
      </c>
      <c r="L254" s="15" t="s">
        <v>226</v>
      </c>
      <c r="M254" s="47"/>
    </row>
    <row r="255" spans="1:986" ht="75" outlineLevel="2" x14ac:dyDescent="0.25">
      <c r="A255" s="11" t="s">
        <v>213</v>
      </c>
      <c r="B255" s="18" t="s">
        <v>128</v>
      </c>
      <c r="C255" s="11">
        <v>65468562</v>
      </c>
      <c r="D255" s="15" t="s">
        <v>52</v>
      </c>
      <c r="E255" s="32" t="s">
        <v>145</v>
      </c>
      <c r="F255" s="15" t="s">
        <v>28</v>
      </c>
      <c r="G255" s="18">
        <v>1936933</v>
      </c>
      <c r="H255" s="32" t="s">
        <v>231</v>
      </c>
      <c r="I255" s="32" t="s">
        <v>325</v>
      </c>
      <c r="J255" s="14">
        <v>48000</v>
      </c>
      <c r="K255" s="14">
        <v>28000</v>
      </c>
      <c r="L255" s="15" t="s">
        <v>226</v>
      </c>
      <c r="M255" s="47"/>
    </row>
    <row r="256" spans="1:986" ht="75" outlineLevel="2" x14ac:dyDescent="0.25">
      <c r="A256" s="11" t="s">
        <v>213</v>
      </c>
      <c r="B256" s="18" t="s">
        <v>128</v>
      </c>
      <c r="C256" s="11">
        <v>65468562</v>
      </c>
      <c r="D256" s="15" t="s">
        <v>52</v>
      </c>
      <c r="E256" s="32" t="s">
        <v>145</v>
      </c>
      <c r="F256" s="15" t="s">
        <v>8</v>
      </c>
      <c r="G256" s="18">
        <v>1937077</v>
      </c>
      <c r="H256" s="32" t="s">
        <v>231</v>
      </c>
      <c r="I256" s="32" t="s">
        <v>325</v>
      </c>
      <c r="J256" s="14">
        <v>100000</v>
      </c>
      <c r="K256" s="14">
        <v>81000</v>
      </c>
      <c r="L256" s="15" t="s">
        <v>226</v>
      </c>
      <c r="M256" s="47"/>
    </row>
    <row r="257" spans="1:13" ht="75" outlineLevel="2" x14ac:dyDescent="0.25">
      <c r="A257" s="11" t="s">
        <v>213</v>
      </c>
      <c r="B257" s="18" t="s">
        <v>128</v>
      </c>
      <c r="C257" s="11">
        <v>65468562</v>
      </c>
      <c r="D257" s="15" t="s">
        <v>52</v>
      </c>
      <c r="E257" s="32" t="s">
        <v>145</v>
      </c>
      <c r="F257" s="15" t="s">
        <v>5</v>
      </c>
      <c r="G257" s="18">
        <v>2217381</v>
      </c>
      <c r="H257" s="32" t="s">
        <v>231</v>
      </c>
      <c r="I257" s="32" t="s">
        <v>325</v>
      </c>
      <c r="J257" s="14">
        <v>1100000</v>
      </c>
      <c r="K257" s="14">
        <v>975000</v>
      </c>
      <c r="L257" s="15" t="s">
        <v>226</v>
      </c>
      <c r="M257" s="47"/>
    </row>
    <row r="258" spans="1:13" ht="75" outlineLevel="2" x14ac:dyDescent="0.25">
      <c r="A258" s="11" t="s">
        <v>213</v>
      </c>
      <c r="B258" s="18" t="s">
        <v>128</v>
      </c>
      <c r="C258" s="11">
        <v>65468562</v>
      </c>
      <c r="D258" s="15" t="s">
        <v>52</v>
      </c>
      <c r="E258" s="32" t="s">
        <v>145</v>
      </c>
      <c r="F258" s="15" t="s">
        <v>22</v>
      </c>
      <c r="G258" s="18">
        <v>2225555</v>
      </c>
      <c r="H258" s="32" t="s">
        <v>231</v>
      </c>
      <c r="I258" s="32" t="s">
        <v>325</v>
      </c>
      <c r="J258" s="14">
        <v>300000</v>
      </c>
      <c r="K258" s="14">
        <v>180000</v>
      </c>
      <c r="L258" s="15" t="s">
        <v>226</v>
      </c>
      <c r="M258" s="47"/>
    </row>
    <row r="259" spans="1:13" ht="75" outlineLevel="2" x14ac:dyDescent="0.25">
      <c r="A259" s="11" t="s">
        <v>213</v>
      </c>
      <c r="B259" s="18" t="s">
        <v>128</v>
      </c>
      <c r="C259" s="11">
        <v>65468562</v>
      </c>
      <c r="D259" s="15" t="s">
        <v>52</v>
      </c>
      <c r="E259" s="32" t="s">
        <v>145</v>
      </c>
      <c r="F259" s="15" t="s">
        <v>5</v>
      </c>
      <c r="G259" s="18">
        <v>2348043</v>
      </c>
      <c r="H259" s="32" t="s">
        <v>231</v>
      </c>
      <c r="I259" s="32" t="s">
        <v>325</v>
      </c>
      <c r="J259" s="14">
        <v>960000</v>
      </c>
      <c r="K259" s="14">
        <v>960000</v>
      </c>
      <c r="L259" s="15" t="s">
        <v>227</v>
      </c>
      <c r="M259" s="47"/>
    </row>
    <row r="260" spans="1:13" ht="75" outlineLevel="2" x14ac:dyDescent="0.25">
      <c r="A260" s="11" t="s">
        <v>213</v>
      </c>
      <c r="B260" s="18" t="s">
        <v>128</v>
      </c>
      <c r="C260" s="11">
        <v>65468562</v>
      </c>
      <c r="D260" s="15" t="s">
        <v>52</v>
      </c>
      <c r="E260" s="32" t="s">
        <v>145</v>
      </c>
      <c r="F260" s="15" t="s">
        <v>26</v>
      </c>
      <c r="G260" s="18">
        <v>2434027</v>
      </c>
      <c r="H260" s="32" t="s">
        <v>231</v>
      </c>
      <c r="I260" s="32" t="s">
        <v>325</v>
      </c>
      <c r="J260" s="14">
        <v>408000</v>
      </c>
      <c r="K260" s="14">
        <v>246000</v>
      </c>
      <c r="L260" s="15" t="s">
        <v>226</v>
      </c>
      <c r="M260" s="47"/>
    </row>
    <row r="261" spans="1:13" ht="75" outlineLevel="2" x14ac:dyDescent="0.25">
      <c r="A261" s="11" t="s">
        <v>213</v>
      </c>
      <c r="B261" s="18" t="s">
        <v>128</v>
      </c>
      <c r="C261" s="11">
        <v>65468562</v>
      </c>
      <c r="D261" s="15" t="s">
        <v>52</v>
      </c>
      <c r="E261" s="32" t="s">
        <v>145</v>
      </c>
      <c r="F261" s="15" t="s">
        <v>26</v>
      </c>
      <c r="G261" s="18">
        <v>2460486</v>
      </c>
      <c r="H261" s="32" t="s">
        <v>231</v>
      </c>
      <c r="I261" s="32" t="s">
        <v>325</v>
      </c>
      <c r="J261" s="14">
        <v>72000</v>
      </c>
      <c r="K261" s="14">
        <v>43000</v>
      </c>
      <c r="L261" s="15" t="s">
        <v>226</v>
      </c>
      <c r="M261" s="47"/>
    </row>
    <row r="262" spans="1:13" ht="75" outlineLevel="2" x14ac:dyDescent="0.25">
      <c r="A262" s="11" t="s">
        <v>213</v>
      </c>
      <c r="B262" s="18" t="s">
        <v>128</v>
      </c>
      <c r="C262" s="11">
        <v>65468562</v>
      </c>
      <c r="D262" s="15" t="s">
        <v>52</v>
      </c>
      <c r="E262" s="32" t="s">
        <v>145</v>
      </c>
      <c r="F262" s="15" t="s">
        <v>22</v>
      </c>
      <c r="G262" s="8">
        <v>2604518</v>
      </c>
      <c r="H262" s="32" t="s">
        <v>231</v>
      </c>
      <c r="I262" s="32" t="s">
        <v>325</v>
      </c>
      <c r="J262" s="14">
        <v>750000</v>
      </c>
      <c r="K262" s="14">
        <v>609000</v>
      </c>
      <c r="L262" s="15" t="s">
        <v>226</v>
      </c>
      <c r="M262" s="47"/>
    </row>
    <row r="263" spans="1:13" ht="75" outlineLevel="2" x14ac:dyDescent="0.25">
      <c r="A263" s="11" t="s">
        <v>213</v>
      </c>
      <c r="B263" s="18" t="s">
        <v>128</v>
      </c>
      <c r="C263" s="11">
        <v>65468562</v>
      </c>
      <c r="D263" s="15" t="s">
        <v>52</v>
      </c>
      <c r="E263" s="32" t="s">
        <v>145</v>
      </c>
      <c r="F263" s="15" t="s">
        <v>5</v>
      </c>
      <c r="G263" s="18">
        <v>2617969</v>
      </c>
      <c r="H263" s="32" t="s">
        <v>231</v>
      </c>
      <c r="I263" s="32" t="s">
        <v>325</v>
      </c>
      <c r="J263" s="14">
        <v>1700000</v>
      </c>
      <c r="K263" s="14">
        <v>1463000</v>
      </c>
      <c r="L263" s="15" t="s">
        <v>226</v>
      </c>
      <c r="M263" s="47"/>
    </row>
    <row r="264" spans="1:13" ht="75" outlineLevel="2" x14ac:dyDescent="0.25">
      <c r="A264" s="11" t="s">
        <v>213</v>
      </c>
      <c r="B264" s="18" t="s">
        <v>128</v>
      </c>
      <c r="C264" s="11">
        <v>65468562</v>
      </c>
      <c r="D264" s="15" t="s">
        <v>52</v>
      </c>
      <c r="E264" s="32" t="s">
        <v>145</v>
      </c>
      <c r="F264" s="15" t="s">
        <v>5</v>
      </c>
      <c r="G264" s="18">
        <v>2793900</v>
      </c>
      <c r="H264" s="32" t="s">
        <v>231</v>
      </c>
      <c r="I264" s="32" t="s">
        <v>325</v>
      </c>
      <c r="J264" s="14">
        <v>1590000</v>
      </c>
      <c r="K264" s="14">
        <v>1293000</v>
      </c>
      <c r="L264" s="15" t="s">
        <v>226</v>
      </c>
      <c r="M264" s="47"/>
    </row>
    <row r="265" spans="1:13" ht="75" outlineLevel="2" x14ac:dyDescent="0.25">
      <c r="A265" s="11" t="s">
        <v>213</v>
      </c>
      <c r="B265" s="18" t="s">
        <v>128</v>
      </c>
      <c r="C265" s="11">
        <v>65468562</v>
      </c>
      <c r="D265" s="15" t="s">
        <v>52</v>
      </c>
      <c r="E265" s="32" t="s">
        <v>145</v>
      </c>
      <c r="F265" s="15" t="s">
        <v>28</v>
      </c>
      <c r="G265" s="18">
        <v>2823001</v>
      </c>
      <c r="H265" s="32" t="s">
        <v>231</v>
      </c>
      <c r="I265" s="32" t="s">
        <v>325</v>
      </c>
      <c r="J265" s="14">
        <v>348000</v>
      </c>
      <c r="K265" s="14">
        <v>282000</v>
      </c>
      <c r="L265" s="15" t="s">
        <v>226</v>
      </c>
      <c r="M265" s="47"/>
    </row>
    <row r="266" spans="1:13" ht="75" outlineLevel="2" x14ac:dyDescent="0.25">
      <c r="A266" s="11" t="s">
        <v>213</v>
      </c>
      <c r="B266" s="18" t="s">
        <v>128</v>
      </c>
      <c r="C266" s="11">
        <v>65468562</v>
      </c>
      <c r="D266" s="15" t="s">
        <v>52</v>
      </c>
      <c r="E266" s="32" t="s">
        <v>145</v>
      </c>
      <c r="F266" s="15" t="s">
        <v>11</v>
      </c>
      <c r="G266" s="18">
        <v>2915748</v>
      </c>
      <c r="H266" s="32" t="s">
        <v>231</v>
      </c>
      <c r="I266" s="32" t="s">
        <v>325</v>
      </c>
      <c r="J266" s="14">
        <v>180000</v>
      </c>
      <c r="K266" s="14">
        <v>108000</v>
      </c>
      <c r="L266" s="15" t="s">
        <v>226</v>
      </c>
      <c r="M266" s="47"/>
    </row>
    <row r="267" spans="1:13" ht="75" outlineLevel="2" x14ac:dyDescent="0.25">
      <c r="A267" s="11" t="s">
        <v>213</v>
      </c>
      <c r="B267" s="18" t="s">
        <v>128</v>
      </c>
      <c r="C267" s="11">
        <v>65468562</v>
      </c>
      <c r="D267" s="15" t="s">
        <v>52</v>
      </c>
      <c r="E267" s="32" t="s">
        <v>145</v>
      </c>
      <c r="F267" s="15" t="s">
        <v>26</v>
      </c>
      <c r="G267" s="18">
        <v>3017245</v>
      </c>
      <c r="H267" s="32" t="s">
        <v>231</v>
      </c>
      <c r="I267" s="32" t="s">
        <v>325</v>
      </c>
      <c r="J267" s="14">
        <v>200000</v>
      </c>
      <c r="K267" s="14">
        <v>120000</v>
      </c>
      <c r="L267" s="15" t="s">
        <v>226</v>
      </c>
      <c r="M267" s="47"/>
    </row>
    <row r="268" spans="1:13" ht="75" outlineLevel="2" x14ac:dyDescent="0.25">
      <c r="A268" s="11" t="s">
        <v>213</v>
      </c>
      <c r="B268" s="18" t="s">
        <v>128</v>
      </c>
      <c r="C268" s="11">
        <v>65468562</v>
      </c>
      <c r="D268" s="15" t="s">
        <v>52</v>
      </c>
      <c r="E268" s="32" t="s">
        <v>145</v>
      </c>
      <c r="F268" s="15" t="s">
        <v>20</v>
      </c>
      <c r="G268" s="18">
        <v>3056248</v>
      </c>
      <c r="H268" s="32" t="s">
        <v>231</v>
      </c>
      <c r="I268" s="32" t="s">
        <v>325</v>
      </c>
      <c r="J268" s="14">
        <v>2160000</v>
      </c>
      <c r="K268" s="14">
        <v>1302000</v>
      </c>
      <c r="L268" s="15" t="s">
        <v>226</v>
      </c>
      <c r="M268" s="47"/>
    </row>
    <row r="269" spans="1:13" ht="75" outlineLevel="2" x14ac:dyDescent="0.25">
      <c r="A269" s="11" t="s">
        <v>213</v>
      </c>
      <c r="B269" s="18" t="s">
        <v>128</v>
      </c>
      <c r="C269" s="11">
        <v>65468562</v>
      </c>
      <c r="D269" s="15" t="s">
        <v>52</v>
      </c>
      <c r="E269" s="32" t="s">
        <v>145</v>
      </c>
      <c r="F269" s="15" t="s">
        <v>22</v>
      </c>
      <c r="G269" s="18">
        <v>3320783</v>
      </c>
      <c r="H269" s="32" t="s">
        <v>231</v>
      </c>
      <c r="I269" s="32" t="s">
        <v>325</v>
      </c>
      <c r="J269" s="14">
        <v>540000</v>
      </c>
      <c r="K269" s="14">
        <v>439000</v>
      </c>
      <c r="L269" s="15" t="s">
        <v>226</v>
      </c>
      <c r="M269" s="47"/>
    </row>
    <row r="270" spans="1:13" ht="75" outlineLevel="2" x14ac:dyDescent="0.25">
      <c r="A270" s="11" t="s">
        <v>213</v>
      </c>
      <c r="B270" s="18" t="s">
        <v>128</v>
      </c>
      <c r="C270" s="11">
        <v>65468562</v>
      </c>
      <c r="D270" s="15" t="s">
        <v>52</v>
      </c>
      <c r="E270" s="32" t="s">
        <v>145</v>
      </c>
      <c r="F270" s="15" t="s">
        <v>53</v>
      </c>
      <c r="G270" s="18">
        <v>3398605</v>
      </c>
      <c r="H270" s="32" t="s">
        <v>231</v>
      </c>
      <c r="I270" s="32" t="s">
        <v>325</v>
      </c>
      <c r="J270" s="14">
        <v>72000</v>
      </c>
      <c r="K270" s="14">
        <v>58000</v>
      </c>
      <c r="L270" s="15" t="s">
        <v>226</v>
      </c>
      <c r="M270" s="47"/>
    </row>
    <row r="271" spans="1:13" ht="75" outlineLevel="2" x14ac:dyDescent="0.25">
      <c r="A271" s="11" t="s">
        <v>213</v>
      </c>
      <c r="B271" s="18" t="s">
        <v>128</v>
      </c>
      <c r="C271" s="11">
        <v>65468562</v>
      </c>
      <c r="D271" s="15" t="s">
        <v>52</v>
      </c>
      <c r="E271" s="32" t="s">
        <v>145</v>
      </c>
      <c r="F271" s="15" t="s">
        <v>3</v>
      </c>
      <c r="G271" s="18">
        <v>3713576</v>
      </c>
      <c r="H271" s="32" t="s">
        <v>231</v>
      </c>
      <c r="I271" s="32" t="s">
        <v>325</v>
      </c>
      <c r="J271" s="14">
        <v>80000</v>
      </c>
      <c r="K271" s="14">
        <v>48000</v>
      </c>
      <c r="L271" s="15" t="s">
        <v>226</v>
      </c>
      <c r="M271" s="47"/>
    </row>
    <row r="272" spans="1:13" ht="75" outlineLevel="2" x14ac:dyDescent="0.25">
      <c r="A272" s="11" t="s">
        <v>213</v>
      </c>
      <c r="B272" s="18" t="s">
        <v>128</v>
      </c>
      <c r="C272" s="11">
        <v>65468562</v>
      </c>
      <c r="D272" s="15" t="s">
        <v>52</v>
      </c>
      <c r="E272" s="32" t="s">
        <v>145</v>
      </c>
      <c r="F272" s="15" t="s">
        <v>6</v>
      </c>
      <c r="G272" s="18">
        <v>3942701</v>
      </c>
      <c r="H272" s="32" t="s">
        <v>231</v>
      </c>
      <c r="I272" s="32" t="s">
        <v>325</v>
      </c>
      <c r="J272" s="14">
        <v>124000</v>
      </c>
      <c r="K272" s="14">
        <v>100000</v>
      </c>
      <c r="L272" s="15" t="s">
        <v>226</v>
      </c>
      <c r="M272" s="47"/>
    </row>
    <row r="273" spans="1:13" ht="75" outlineLevel="2" x14ac:dyDescent="0.25">
      <c r="A273" s="11" t="s">
        <v>213</v>
      </c>
      <c r="B273" s="18" t="s">
        <v>128</v>
      </c>
      <c r="C273" s="11">
        <v>65468562</v>
      </c>
      <c r="D273" s="15" t="s">
        <v>52</v>
      </c>
      <c r="E273" s="32" t="s">
        <v>145</v>
      </c>
      <c r="F273" s="15" t="s">
        <v>2</v>
      </c>
      <c r="G273" s="18">
        <v>4136224</v>
      </c>
      <c r="H273" s="32" t="s">
        <v>231</v>
      </c>
      <c r="I273" s="32" t="s">
        <v>325</v>
      </c>
      <c r="J273" s="14">
        <v>32000</v>
      </c>
      <c r="K273" s="14">
        <v>19000</v>
      </c>
      <c r="L273" s="15" t="s">
        <v>226</v>
      </c>
      <c r="M273" s="47"/>
    </row>
    <row r="274" spans="1:13" ht="75" outlineLevel="2" x14ac:dyDescent="0.25">
      <c r="A274" s="11" t="s">
        <v>213</v>
      </c>
      <c r="B274" s="18" t="s">
        <v>128</v>
      </c>
      <c r="C274" s="11">
        <v>65468562</v>
      </c>
      <c r="D274" s="15" t="s">
        <v>52</v>
      </c>
      <c r="E274" s="32" t="s">
        <v>145</v>
      </c>
      <c r="F274" s="15" t="s">
        <v>1</v>
      </c>
      <c r="G274" s="18">
        <v>4203571</v>
      </c>
      <c r="H274" s="32" t="s">
        <v>231</v>
      </c>
      <c r="I274" s="32" t="s">
        <v>325</v>
      </c>
      <c r="J274" s="14">
        <v>80000</v>
      </c>
      <c r="K274" s="14">
        <v>48000</v>
      </c>
      <c r="L274" s="15" t="s">
        <v>226</v>
      </c>
      <c r="M274" s="47"/>
    </row>
    <row r="275" spans="1:13" ht="75" outlineLevel="2" x14ac:dyDescent="0.25">
      <c r="A275" s="11" t="s">
        <v>213</v>
      </c>
      <c r="B275" s="18" t="s">
        <v>128</v>
      </c>
      <c r="C275" s="11">
        <v>65468562</v>
      </c>
      <c r="D275" s="15" t="s">
        <v>52</v>
      </c>
      <c r="E275" s="32" t="s">
        <v>145</v>
      </c>
      <c r="F275" s="15" t="s">
        <v>6</v>
      </c>
      <c r="G275" s="18">
        <v>4224635</v>
      </c>
      <c r="H275" s="32" t="s">
        <v>231</v>
      </c>
      <c r="I275" s="32" t="s">
        <v>325</v>
      </c>
      <c r="J275" s="14">
        <v>108000</v>
      </c>
      <c r="K275" s="14">
        <v>87000</v>
      </c>
      <c r="L275" s="15" t="s">
        <v>226</v>
      </c>
      <c r="M275" s="47"/>
    </row>
    <row r="276" spans="1:13" ht="75" outlineLevel="2" x14ac:dyDescent="0.25">
      <c r="A276" s="11" t="s">
        <v>213</v>
      </c>
      <c r="B276" s="18" t="s">
        <v>128</v>
      </c>
      <c r="C276" s="11">
        <v>65468562</v>
      </c>
      <c r="D276" s="15" t="s">
        <v>52</v>
      </c>
      <c r="E276" s="32" t="s">
        <v>145</v>
      </c>
      <c r="F276" s="15" t="s">
        <v>11</v>
      </c>
      <c r="G276" s="18">
        <v>4316714</v>
      </c>
      <c r="H276" s="32" t="s">
        <v>231</v>
      </c>
      <c r="I276" s="32" t="s">
        <v>325</v>
      </c>
      <c r="J276" s="14">
        <v>464000</v>
      </c>
      <c r="K276" s="14">
        <v>377000</v>
      </c>
      <c r="L276" s="15" t="s">
        <v>226</v>
      </c>
      <c r="M276" s="47"/>
    </row>
    <row r="277" spans="1:13" ht="75" outlineLevel="2" x14ac:dyDescent="0.25">
      <c r="A277" s="11" t="s">
        <v>213</v>
      </c>
      <c r="B277" s="18" t="s">
        <v>128</v>
      </c>
      <c r="C277" s="11">
        <v>65468562</v>
      </c>
      <c r="D277" s="15" t="s">
        <v>52</v>
      </c>
      <c r="E277" s="32" t="s">
        <v>145</v>
      </c>
      <c r="F277" s="15" t="s">
        <v>1</v>
      </c>
      <c r="G277" s="18">
        <v>4382973</v>
      </c>
      <c r="H277" s="32" t="s">
        <v>231</v>
      </c>
      <c r="I277" s="32" t="s">
        <v>325</v>
      </c>
      <c r="J277" s="14">
        <v>288000</v>
      </c>
      <c r="K277" s="14">
        <v>234000</v>
      </c>
      <c r="L277" s="15" t="s">
        <v>226</v>
      </c>
      <c r="M277" s="47"/>
    </row>
    <row r="278" spans="1:13" ht="75" outlineLevel="2" x14ac:dyDescent="0.25">
      <c r="A278" s="11" t="s">
        <v>213</v>
      </c>
      <c r="B278" s="18" t="s">
        <v>128</v>
      </c>
      <c r="C278" s="11">
        <v>65468562</v>
      </c>
      <c r="D278" s="15" t="s">
        <v>52</v>
      </c>
      <c r="E278" s="32" t="s">
        <v>145</v>
      </c>
      <c r="F278" s="15" t="s">
        <v>19</v>
      </c>
      <c r="G278" s="18">
        <v>4450032</v>
      </c>
      <c r="H278" s="32" t="s">
        <v>231</v>
      </c>
      <c r="I278" s="32" t="s">
        <v>325</v>
      </c>
      <c r="J278" s="14">
        <v>180000</v>
      </c>
      <c r="K278" s="14">
        <v>108000</v>
      </c>
      <c r="L278" s="15" t="s">
        <v>226</v>
      </c>
      <c r="M278" s="47"/>
    </row>
    <row r="279" spans="1:13" ht="75" outlineLevel="2" x14ac:dyDescent="0.25">
      <c r="A279" s="11" t="s">
        <v>213</v>
      </c>
      <c r="B279" s="18" t="s">
        <v>128</v>
      </c>
      <c r="C279" s="11">
        <v>65468562</v>
      </c>
      <c r="D279" s="15" t="s">
        <v>52</v>
      </c>
      <c r="E279" s="32" t="s">
        <v>145</v>
      </c>
      <c r="F279" s="15" t="s">
        <v>16</v>
      </c>
      <c r="G279" s="18">
        <v>4512437</v>
      </c>
      <c r="H279" s="32" t="s">
        <v>231</v>
      </c>
      <c r="I279" s="32" t="s">
        <v>325</v>
      </c>
      <c r="J279" s="14">
        <v>204000</v>
      </c>
      <c r="K279" s="14">
        <v>165000</v>
      </c>
      <c r="L279" s="15" t="s">
        <v>226</v>
      </c>
      <c r="M279" s="47"/>
    </row>
    <row r="280" spans="1:13" ht="75" outlineLevel="2" x14ac:dyDescent="0.25">
      <c r="A280" s="11" t="s">
        <v>213</v>
      </c>
      <c r="B280" s="18" t="s">
        <v>128</v>
      </c>
      <c r="C280" s="11">
        <v>65468562</v>
      </c>
      <c r="D280" s="15" t="s">
        <v>52</v>
      </c>
      <c r="E280" s="32" t="s">
        <v>145</v>
      </c>
      <c r="F280" s="15" t="s">
        <v>18</v>
      </c>
      <c r="G280" s="18">
        <v>4534710</v>
      </c>
      <c r="H280" s="32" t="s">
        <v>231</v>
      </c>
      <c r="I280" s="32" t="s">
        <v>325</v>
      </c>
      <c r="J280" s="14">
        <v>180000</v>
      </c>
      <c r="K280" s="14">
        <v>108000</v>
      </c>
      <c r="L280" s="15" t="s">
        <v>226</v>
      </c>
      <c r="M280" s="47"/>
    </row>
    <row r="281" spans="1:13" ht="75" outlineLevel="2" x14ac:dyDescent="0.25">
      <c r="A281" s="11" t="s">
        <v>213</v>
      </c>
      <c r="B281" s="18" t="s">
        <v>128</v>
      </c>
      <c r="C281" s="11">
        <v>65468562</v>
      </c>
      <c r="D281" s="15" t="s">
        <v>52</v>
      </c>
      <c r="E281" s="32" t="s">
        <v>145</v>
      </c>
      <c r="F281" s="15" t="s">
        <v>22</v>
      </c>
      <c r="G281" s="18">
        <v>4734974</v>
      </c>
      <c r="H281" s="32" t="s">
        <v>231</v>
      </c>
      <c r="I281" s="32" t="s">
        <v>325</v>
      </c>
      <c r="J281" s="14">
        <v>360000</v>
      </c>
      <c r="K281" s="14">
        <v>292000</v>
      </c>
      <c r="L281" s="15" t="s">
        <v>226</v>
      </c>
      <c r="M281" s="47"/>
    </row>
    <row r="282" spans="1:13" ht="75" outlineLevel="2" x14ac:dyDescent="0.25">
      <c r="A282" s="11" t="s">
        <v>213</v>
      </c>
      <c r="B282" s="18" t="s">
        <v>128</v>
      </c>
      <c r="C282" s="11">
        <v>65468562</v>
      </c>
      <c r="D282" s="15" t="s">
        <v>52</v>
      </c>
      <c r="E282" s="32" t="s">
        <v>145</v>
      </c>
      <c r="F282" s="15" t="s">
        <v>53</v>
      </c>
      <c r="G282" s="18">
        <v>5283141</v>
      </c>
      <c r="H282" s="32" t="s">
        <v>231</v>
      </c>
      <c r="I282" s="32" t="s">
        <v>325</v>
      </c>
      <c r="J282" s="14">
        <v>100000</v>
      </c>
      <c r="K282" s="14">
        <v>81000</v>
      </c>
      <c r="L282" s="15" t="s">
        <v>226</v>
      </c>
      <c r="M282" s="47"/>
    </row>
    <row r="283" spans="1:13" ht="75" outlineLevel="2" x14ac:dyDescent="0.25">
      <c r="A283" s="11" t="s">
        <v>213</v>
      </c>
      <c r="B283" s="18" t="s">
        <v>128</v>
      </c>
      <c r="C283" s="11">
        <v>65468562</v>
      </c>
      <c r="D283" s="15" t="s">
        <v>52</v>
      </c>
      <c r="E283" s="32" t="s">
        <v>145</v>
      </c>
      <c r="F283" s="15" t="s">
        <v>16</v>
      </c>
      <c r="G283" s="18">
        <v>5406711</v>
      </c>
      <c r="H283" s="32" t="s">
        <v>231</v>
      </c>
      <c r="I283" s="32" t="s">
        <v>325</v>
      </c>
      <c r="J283" s="14">
        <v>136000</v>
      </c>
      <c r="K283" s="14">
        <v>82000</v>
      </c>
      <c r="L283" s="15" t="s">
        <v>226</v>
      </c>
      <c r="M283" s="47"/>
    </row>
    <row r="284" spans="1:13" ht="75" outlineLevel="2" x14ac:dyDescent="0.25">
      <c r="A284" s="11" t="s">
        <v>213</v>
      </c>
      <c r="B284" s="18" t="s">
        <v>128</v>
      </c>
      <c r="C284" s="11">
        <v>65468562</v>
      </c>
      <c r="D284" s="15" t="s">
        <v>52</v>
      </c>
      <c r="E284" s="32" t="s">
        <v>145</v>
      </c>
      <c r="F284" s="15" t="s">
        <v>53</v>
      </c>
      <c r="G284" s="18">
        <v>5586776</v>
      </c>
      <c r="H284" s="32" t="s">
        <v>231</v>
      </c>
      <c r="I284" s="32" t="s">
        <v>325</v>
      </c>
      <c r="J284" s="14">
        <v>88000</v>
      </c>
      <c r="K284" s="14">
        <v>71000</v>
      </c>
      <c r="L284" s="15" t="s">
        <v>226</v>
      </c>
      <c r="M284" s="47"/>
    </row>
    <row r="285" spans="1:13" ht="75" outlineLevel="2" x14ac:dyDescent="0.25">
      <c r="A285" s="11" t="s">
        <v>213</v>
      </c>
      <c r="B285" s="18" t="s">
        <v>128</v>
      </c>
      <c r="C285" s="11">
        <v>65468562</v>
      </c>
      <c r="D285" s="15" t="s">
        <v>52</v>
      </c>
      <c r="E285" s="32" t="s">
        <v>145</v>
      </c>
      <c r="F285" s="15" t="s">
        <v>19</v>
      </c>
      <c r="G285" s="18">
        <v>5614569</v>
      </c>
      <c r="H285" s="32" t="s">
        <v>231</v>
      </c>
      <c r="I285" s="32" t="s">
        <v>325</v>
      </c>
      <c r="J285" s="14">
        <v>150000</v>
      </c>
      <c r="K285" s="14">
        <v>90000</v>
      </c>
      <c r="L285" s="15" t="s">
        <v>226</v>
      </c>
      <c r="M285" s="47"/>
    </row>
    <row r="286" spans="1:13" ht="75" outlineLevel="2" x14ac:dyDescent="0.25">
      <c r="A286" s="11" t="s">
        <v>213</v>
      </c>
      <c r="B286" s="18" t="s">
        <v>128</v>
      </c>
      <c r="C286" s="11">
        <v>65468562</v>
      </c>
      <c r="D286" s="15" t="s">
        <v>52</v>
      </c>
      <c r="E286" s="32" t="s">
        <v>145</v>
      </c>
      <c r="F286" s="15" t="s">
        <v>11</v>
      </c>
      <c r="G286" s="18">
        <v>5860050</v>
      </c>
      <c r="H286" s="32" t="s">
        <v>231</v>
      </c>
      <c r="I286" s="32" t="s">
        <v>325</v>
      </c>
      <c r="J286" s="14">
        <v>160000</v>
      </c>
      <c r="K286" s="14">
        <v>96000</v>
      </c>
      <c r="L286" s="15" t="s">
        <v>226</v>
      </c>
      <c r="M286" s="47"/>
    </row>
    <row r="287" spans="1:13" ht="75" outlineLevel="2" x14ac:dyDescent="0.25">
      <c r="A287" s="11" t="s">
        <v>213</v>
      </c>
      <c r="B287" s="18" t="s">
        <v>128</v>
      </c>
      <c r="C287" s="11">
        <v>65468562</v>
      </c>
      <c r="D287" s="15" t="s">
        <v>52</v>
      </c>
      <c r="E287" s="32" t="s">
        <v>145</v>
      </c>
      <c r="F287" s="15" t="s">
        <v>3</v>
      </c>
      <c r="G287" s="18">
        <v>5875485</v>
      </c>
      <c r="H287" s="32" t="s">
        <v>231</v>
      </c>
      <c r="I287" s="32" t="s">
        <v>325</v>
      </c>
      <c r="J287" s="14">
        <v>56000</v>
      </c>
      <c r="K287" s="14">
        <v>33000</v>
      </c>
      <c r="L287" s="15" t="s">
        <v>226</v>
      </c>
      <c r="M287" s="47"/>
    </row>
    <row r="288" spans="1:13" ht="75" outlineLevel="2" x14ac:dyDescent="0.25">
      <c r="A288" s="11" t="s">
        <v>213</v>
      </c>
      <c r="B288" s="18" t="s">
        <v>128</v>
      </c>
      <c r="C288" s="11">
        <v>65468562</v>
      </c>
      <c r="D288" s="15" t="s">
        <v>52</v>
      </c>
      <c r="E288" s="32" t="s">
        <v>145</v>
      </c>
      <c r="F288" s="15" t="s">
        <v>3</v>
      </c>
      <c r="G288" s="18">
        <v>5881200</v>
      </c>
      <c r="H288" s="32" t="s">
        <v>231</v>
      </c>
      <c r="I288" s="32" t="s">
        <v>325</v>
      </c>
      <c r="J288" s="14">
        <v>48000</v>
      </c>
      <c r="K288" s="14">
        <v>28000</v>
      </c>
      <c r="L288" s="15" t="s">
        <v>226</v>
      </c>
      <c r="M288" s="47"/>
    </row>
    <row r="289" spans="1:13" ht="75" outlineLevel="2" x14ac:dyDescent="0.25">
      <c r="A289" s="11" t="s">
        <v>213</v>
      </c>
      <c r="B289" s="18" t="s">
        <v>128</v>
      </c>
      <c r="C289" s="11">
        <v>65468562</v>
      </c>
      <c r="D289" s="15" t="s">
        <v>52</v>
      </c>
      <c r="E289" s="32" t="s">
        <v>145</v>
      </c>
      <c r="F289" s="15" t="s">
        <v>7</v>
      </c>
      <c r="G289" s="18">
        <v>6083685</v>
      </c>
      <c r="H289" s="32" t="s">
        <v>231</v>
      </c>
      <c r="I289" s="32" t="s">
        <v>325</v>
      </c>
      <c r="J289" s="14">
        <v>188000</v>
      </c>
      <c r="K289" s="14">
        <v>152000</v>
      </c>
      <c r="L289" s="15" t="s">
        <v>226</v>
      </c>
      <c r="M289" s="47"/>
    </row>
    <row r="290" spans="1:13" ht="75" outlineLevel="2" x14ac:dyDescent="0.25">
      <c r="A290" s="11" t="s">
        <v>213</v>
      </c>
      <c r="B290" s="18" t="s">
        <v>128</v>
      </c>
      <c r="C290" s="11">
        <v>65468562</v>
      </c>
      <c r="D290" s="15" t="s">
        <v>52</v>
      </c>
      <c r="E290" s="32" t="s">
        <v>145</v>
      </c>
      <c r="F290" s="15" t="s">
        <v>1</v>
      </c>
      <c r="G290" s="18">
        <v>6107325</v>
      </c>
      <c r="H290" s="32" t="s">
        <v>231</v>
      </c>
      <c r="I290" s="32" t="s">
        <v>325</v>
      </c>
      <c r="J290" s="14">
        <v>80000</v>
      </c>
      <c r="K290" s="14">
        <v>65000</v>
      </c>
      <c r="L290" s="15" t="s">
        <v>226</v>
      </c>
      <c r="M290" s="47"/>
    </row>
    <row r="291" spans="1:13" ht="75" outlineLevel="2" x14ac:dyDescent="0.25">
      <c r="A291" s="11" t="s">
        <v>213</v>
      </c>
      <c r="B291" s="18" t="s">
        <v>128</v>
      </c>
      <c r="C291" s="11">
        <v>65468562</v>
      </c>
      <c r="D291" s="15" t="s">
        <v>52</v>
      </c>
      <c r="E291" s="32" t="s">
        <v>145</v>
      </c>
      <c r="F291" s="15" t="s">
        <v>1</v>
      </c>
      <c r="G291" s="18">
        <v>6151225</v>
      </c>
      <c r="H291" s="32" t="s">
        <v>231</v>
      </c>
      <c r="I291" s="32" t="s">
        <v>325</v>
      </c>
      <c r="J291" s="14">
        <v>88000</v>
      </c>
      <c r="K291" s="14">
        <v>53000</v>
      </c>
      <c r="L291" s="15" t="s">
        <v>226</v>
      </c>
      <c r="M291" s="47"/>
    </row>
    <row r="292" spans="1:13" ht="75" outlineLevel="2" x14ac:dyDescent="0.25">
      <c r="A292" s="11" t="s">
        <v>213</v>
      </c>
      <c r="B292" s="18" t="s">
        <v>128</v>
      </c>
      <c r="C292" s="11">
        <v>65468562</v>
      </c>
      <c r="D292" s="15" t="s">
        <v>52</v>
      </c>
      <c r="E292" s="32" t="s">
        <v>145</v>
      </c>
      <c r="F292" s="15" t="s">
        <v>2</v>
      </c>
      <c r="G292" s="18">
        <v>6309790</v>
      </c>
      <c r="H292" s="32" t="s">
        <v>231</v>
      </c>
      <c r="I292" s="32" t="s">
        <v>325</v>
      </c>
      <c r="J292" s="14">
        <v>80000</v>
      </c>
      <c r="K292" s="14">
        <v>48000</v>
      </c>
      <c r="L292" s="15" t="s">
        <v>226</v>
      </c>
      <c r="M292" s="47"/>
    </row>
    <row r="293" spans="1:13" ht="75" outlineLevel="2" x14ac:dyDescent="0.25">
      <c r="A293" s="11" t="s">
        <v>213</v>
      </c>
      <c r="B293" s="18" t="s">
        <v>128</v>
      </c>
      <c r="C293" s="11">
        <v>65468562</v>
      </c>
      <c r="D293" s="15" t="s">
        <v>52</v>
      </c>
      <c r="E293" s="32" t="s">
        <v>145</v>
      </c>
      <c r="F293" s="15" t="s">
        <v>21</v>
      </c>
      <c r="G293" s="18">
        <v>6314169</v>
      </c>
      <c r="H293" s="32" t="s">
        <v>231</v>
      </c>
      <c r="I293" s="32" t="s">
        <v>325</v>
      </c>
      <c r="J293" s="14">
        <v>300000</v>
      </c>
      <c r="K293" s="14">
        <v>180000</v>
      </c>
      <c r="L293" s="15" t="s">
        <v>226</v>
      </c>
      <c r="M293" s="47"/>
    </row>
    <row r="294" spans="1:13" ht="75" outlineLevel="2" x14ac:dyDescent="0.25">
      <c r="A294" s="11" t="s">
        <v>213</v>
      </c>
      <c r="B294" s="18" t="s">
        <v>128</v>
      </c>
      <c r="C294" s="11">
        <v>65468562</v>
      </c>
      <c r="D294" s="15" t="s">
        <v>52</v>
      </c>
      <c r="E294" s="32" t="s">
        <v>145</v>
      </c>
      <c r="F294" s="15" t="s">
        <v>19</v>
      </c>
      <c r="G294" s="18">
        <v>6475248</v>
      </c>
      <c r="H294" s="32" t="s">
        <v>231</v>
      </c>
      <c r="I294" s="32" t="s">
        <v>325</v>
      </c>
      <c r="J294" s="14">
        <v>60000</v>
      </c>
      <c r="K294" s="14">
        <v>36000</v>
      </c>
      <c r="L294" s="15" t="s">
        <v>226</v>
      </c>
      <c r="M294" s="47"/>
    </row>
    <row r="295" spans="1:13" ht="75" outlineLevel="2" x14ac:dyDescent="0.25">
      <c r="A295" s="11" t="s">
        <v>213</v>
      </c>
      <c r="B295" s="18" t="s">
        <v>128</v>
      </c>
      <c r="C295" s="11">
        <v>65468562</v>
      </c>
      <c r="D295" s="15" t="s">
        <v>52</v>
      </c>
      <c r="E295" s="32" t="s">
        <v>145</v>
      </c>
      <c r="F295" s="15" t="s">
        <v>13</v>
      </c>
      <c r="G295" s="18">
        <v>6498762</v>
      </c>
      <c r="H295" s="32" t="s">
        <v>231</v>
      </c>
      <c r="I295" s="32" t="s">
        <v>325</v>
      </c>
      <c r="J295" s="14">
        <v>270000</v>
      </c>
      <c r="K295" s="14">
        <v>219000</v>
      </c>
      <c r="L295" s="15" t="s">
        <v>226</v>
      </c>
      <c r="M295" s="47"/>
    </row>
    <row r="296" spans="1:13" ht="75" outlineLevel="2" x14ac:dyDescent="0.25">
      <c r="A296" s="11" t="s">
        <v>213</v>
      </c>
      <c r="B296" s="18" t="s">
        <v>128</v>
      </c>
      <c r="C296" s="11">
        <v>65468562</v>
      </c>
      <c r="D296" s="15" t="s">
        <v>52</v>
      </c>
      <c r="E296" s="32" t="s">
        <v>145</v>
      </c>
      <c r="F296" s="15" t="s">
        <v>16</v>
      </c>
      <c r="G296" s="18">
        <v>6624329</v>
      </c>
      <c r="H296" s="32" t="s">
        <v>231</v>
      </c>
      <c r="I296" s="32" t="s">
        <v>325</v>
      </c>
      <c r="J296" s="14">
        <v>188000</v>
      </c>
      <c r="K296" s="14">
        <v>152000</v>
      </c>
      <c r="L296" s="15" t="s">
        <v>226</v>
      </c>
      <c r="M296" s="47"/>
    </row>
    <row r="297" spans="1:13" ht="75" outlineLevel="2" x14ac:dyDescent="0.25">
      <c r="A297" s="11" t="s">
        <v>213</v>
      </c>
      <c r="B297" s="18" t="s">
        <v>128</v>
      </c>
      <c r="C297" s="11">
        <v>65468562</v>
      </c>
      <c r="D297" s="15" t="s">
        <v>52</v>
      </c>
      <c r="E297" s="32" t="s">
        <v>145</v>
      </c>
      <c r="F297" s="15" t="s">
        <v>18</v>
      </c>
      <c r="G297" s="18">
        <v>6694270</v>
      </c>
      <c r="H297" s="32" t="s">
        <v>231</v>
      </c>
      <c r="I297" s="32" t="s">
        <v>325</v>
      </c>
      <c r="J297" s="14">
        <v>216000</v>
      </c>
      <c r="K297" s="14">
        <v>175000</v>
      </c>
      <c r="L297" s="15" t="s">
        <v>226</v>
      </c>
      <c r="M297" s="47"/>
    </row>
    <row r="298" spans="1:13" ht="75" outlineLevel="2" x14ac:dyDescent="0.25">
      <c r="A298" s="11" t="s">
        <v>213</v>
      </c>
      <c r="B298" s="18" t="s">
        <v>128</v>
      </c>
      <c r="C298" s="11">
        <v>65468562</v>
      </c>
      <c r="D298" s="15" t="s">
        <v>52</v>
      </c>
      <c r="E298" s="32" t="s">
        <v>145</v>
      </c>
      <c r="F298" s="15" t="s">
        <v>13</v>
      </c>
      <c r="G298" s="18">
        <v>6790253</v>
      </c>
      <c r="H298" s="32" t="s">
        <v>231</v>
      </c>
      <c r="I298" s="32" t="s">
        <v>325</v>
      </c>
      <c r="J298" s="14">
        <v>420000</v>
      </c>
      <c r="K298" s="14">
        <v>341000</v>
      </c>
      <c r="L298" s="15" t="s">
        <v>226</v>
      </c>
      <c r="M298" s="47"/>
    </row>
    <row r="299" spans="1:13" ht="75" outlineLevel="2" x14ac:dyDescent="0.25">
      <c r="A299" s="11" t="s">
        <v>213</v>
      </c>
      <c r="B299" s="18" t="s">
        <v>128</v>
      </c>
      <c r="C299" s="11">
        <v>65468562</v>
      </c>
      <c r="D299" s="15" t="s">
        <v>52</v>
      </c>
      <c r="E299" s="32" t="s">
        <v>145</v>
      </c>
      <c r="F299" s="15" t="s">
        <v>13</v>
      </c>
      <c r="G299" s="18">
        <v>7185364</v>
      </c>
      <c r="H299" s="32" t="s">
        <v>231</v>
      </c>
      <c r="I299" s="32" t="s">
        <v>325</v>
      </c>
      <c r="J299" s="14">
        <v>510000</v>
      </c>
      <c r="K299" s="14">
        <v>414000</v>
      </c>
      <c r="L299" s="15" t="s">
        <v>226</v>
      </c>
      <c r="M299" s="47"/>
    </row>
    <row r="300" spans="1:13" ht="75" outlineLevel="2" x14ac:dyDescent="0.25">
      <c r="A300" s="11" t="s">
        <v>213</v>
      </c>
      <c r="B300" s="18" t="s">
        <v>128</v>
      </c>
      <c r="C300" s="11">
        <v>65468562</v>
      </c>
      <c r="D300" s="15" t="s">
        <v>52</v>
      </c>
      <c r="E300" s="32" t="s">
        <v>145</v>
      </c>
      <c r="F300" s="15" t="s">
        <v>14</v>
      </c>
      <c r="G300" s="18">
        <v>7219229</v>
      </c>
      <c r="H300" s="32" t="s">
        <v>231</v>
      </c>
      <c r="I300" s="32" t="s">
        <v>325</v>
      </c>
      <c r="J300" s="14">
        <v>100000</v>
      </c>
      <c r="K300" s="14">
        <v>81000</v>
      </c>
      <c r="L300" s="15" t="s">
        <v>226</v>
      </c>
      <c r="M300" s="47"/>
    </row>
    <row r="301" spans="1:13" ht="75" outlineLevel="2" x14ac:dyDescent="0.25">
      <c r="A301" s="11" t="s">
        <v>213</v>
      </c>
      <c r="B301" s="18" t="s">
        <v>128</v>
      </c>
      <c r="C301" s="11">
        <v>65468562</v>
      </c>
      <c r="D301" s="15" t="s">
        <v>52</v>
      </c>
      <c r="E301" s="32" t="s">
        <v>145</v>
      </c>
      <c r="F301" s="15" t="s">
        <v>25</v>
      </c>
      <c r="G301" s="18">
        <v>7672565</v>
      </c>
      <c r="H301" s="32" t="s">
        <v>231</v>
      </c>
      <c r="I301" s="32" t="s">
        <v>325</v>
      </c>
      <c r="J301" s="14">
        <v>144000</v>
      </c>
      <c r="K301" s="14">
        <v>86000</v>
      </c>
      <c r="L301" s="15" t="s">
        <v>226</v>
      </c>
      <c r="M301" s="47"/>
    </row>
    <row r="302" spans="1:13" ht="75" outlineLevel="2" x14ac:dyDescent="0.25">
      <c r="A302" s="11" t="s">
        <v>213</v>
      </c>
      <c r="B302" s="18" t="s">
        <v>128</v>
      </c>
      <c r="C302" s="11">
        <v>65468562</v>
      </c>
      <c r="D302" s="15" t="s">
        <v>52</v>
      </c>
      <c r="E302" s="32" t="s">
        <v>145</v>
      </c>
      <c r="F302" s="15" t="s">
        <v>22</v>
      </c>
      <c r="G302" s="18">
        <v>8137644</v>
      </c>
      <c r="H302" s="32" t="s">
        <v>231</v>
      </c>
      <c r="I302" s="32" t="s">
        <v>325</v>
      </c>
      <c r="J302" s="14">
        <v>540000</v>
      </c>
      <c r="K302" s="14">
        <v>325000</v>
      </c>
      <c r="L302" s="15" t="s">
        <v>226</v>
      </c>
      <c r="M302" s="47"/>
    </row>
    <row r="303" spans="1:13" ht="75" outlineLevel="2" x14ac:dyDescent="0.25">
      <c r="A303" s="11" t="s">
        <v>213</v>
      </c>
      <c r="B303" s="18" t="s">
        <v>128</v>
      </c>
      <c r="C303" s="11">
        <v>65468562</v>
      </c>
      <c r="D303" s="15" t="s">
        <v>52</v>
      </c>
      <c r="E303" s="32" t="s">
        <v>145</v>
      </c>
      <c r="F303" s="15" t="s">
        <v>24</v>
      </c>
      <c r="G303" s="18">
        <v>8324876</v>
      </c>
      <c r="H303" s="32" t="s">
        <v>231</v>
      </c>
      <c r="I303" s="32" t="s">
        <v>325</v>
      </c>
      <c r="J303" s="14">
        <v>420000</v>
      </c>
      <c r="K303" s="14">
        <v>341000</v>
      </c>
      <c r="L303" s="15" t="s">
        <v>226</v>
      </c>
      <c r="M303" s="47"/>
    </row>
    <row r="304" spans="1:13" ht="75" outlineLevel="2" x14ac:dyDescent="0.25">
      <c r="A304" s="11" t="s">
        <v>213</v>
      </c>
      <c r="B304" s="18" t="s">
        <v>128</v>
      </c>
      <c r="C304" s="11">
        <v>65468562</v>
      </c>
      <c r="D304" s="15" t="s">
        <v>52</v>
      </c>
      <c r="E304" s="32" t="s">
        <v>145</v>
      </c>
      <c r="F304" s="15" t="s">
        <v>7</v>
      </c>
      <c r="G304" s="18">
        <v>8420462</v>
      </c>
      <c r="H304" s="32" t="s">
        <v>231</v>
      </c>
      <c r="I304" s="32" t="s">
        <v>325</v>
      </c>
      <c r="J304" s="14">
        <v>400000</v>
      </c>
      <c r="K304" s="14">
        <v>289000</v>
      </c>
      <c r="L304" s="15" t="s">
        <v>226</v>
      </c>
      <c r="M304" s="47"/>
    </row>
    <row r="305" spans="1:13" ht="75" outlineLevel="2" x14ac:dyDescent="0.25">
      <c r="A305" s="11" t="s">
        <v>213</v>
      </c>
      <c r="B305" s="18" t="s">
        <v>128</v>
      </c>
      <c r="C305" s="11">
        <v>65468562</v>
      </c>
      <c r="D305" s="15" t="s">
        <v>52</v>
      </c>
      <c r="E305" s="32" t="s">
        <v>145</v>
      </c>
      <c r="F305" s="15" t="s">
        <v>7</v>
      </c>
      <c r="G305" s="18">
        <v>8467500</v>
      </c>
      <c r="H305" s="32" t="s">
        <v>231</v>
      </c>
      <c r="I305" s="32" t="s">
        <v>325</v>
      </c>
      <c r="J305" s="14">
        <v>224000</v>
      </c>
      <c r="K305" s="14">
        <v>182000</v>
      </c>
      <c r="L305" s="15" t="s">
        <v>226</v>
      </c>
      <c r="M305" s="47"/>
    </row>
    <row r="306" spans="1:13" ht="75" outlineLevel="2" x14ac:dyDescent="0.25">
      <c r="A306" s="11" t="s">
        <v>213</v>
      </c>
      <c r="B306" s="18" t="s">
        <v>128</v>
      </c>
      <c r="C306" s="11">
        <v>65468562</v>
      </c>
      <c r="D306" s="15" t="s">
        <v>52</v>
      </c>
      <c r="E306" s="32" t="s">
        <v>145</v>
      </c>
      <c r="F306" s="15" t="s">
        <v>16</v>
      </c>
      <c r="G306" s="18">
        <v>8571791</v>
      </c>
      <c r="H306" s="32" t="s">
        <v>231</v>
      </c>
      <c r="I306" s="32" t="s">
        <v>325</v>
      </c>
      <c r="J306" s="14">
        <v>112000</v>
      </c>
      <c r="K306" s="14">
        <v>67000</v>
      </c>
      <c r="L306" s="15" t="s">
        <v>226</v>
      </c>
      <c r="M306" s="47"/>
    </row>
    <row r="307" spans="1:13" ht="75" outlineLevel="2" x14ac:dyDescent="0.25">
      <c r="A307" s="11" t="s">
        <v>213</v>
      </c>
      <c r="B307" s="18" t="s">
        <v>128</v>
      </c>
      <c r="C307" s="11">
        <v>65468562</v>
      </c>
      <c r="D307" s="15" t="s">
        <v>52</v>
      </c>
      <c r="E307" s="32" t="s">
        <v>145</v>
      </c>
      <c r="F307" s="15" t="s">
        <v>19</v>
      </c>
      <c r="G307" s="18">
        <v>8581693</v>
      </c>
      <c r="H307" s="32" t="s">
        <v>231</v>
      </c>
      <c r="I307" s="32" t="s">
        <v>325</v>
      </c>
      <c r="J307" s="14">
        <v>44000</v>
      </c>
      <c r="K307" s="14">
        <v>26000</v>
      </c>
      <c r="L307" s="15" t="s">
        <v>226</v>
      </c>
      <c r="M307" s="47"/>
    </row>
    <row r="308" spans="1:13" ht="75" outlineLevel="2" x14ac:dyDescent="0.25">
      <c r="A308" s="11" t="s">
        <v>213</v>
      </c>
      <c r="B308" s="18" t="s">
        <v>128</v>
      </c>
      <c r="C308" s="11">
        <v>65468562</v>
      </c>
      <c r="D308" s="15" t="s">
        <v>52</v>
      </c>
      <c r="E308" s="32" t="s">
        <v>145</v>
      </c>
      <c r="F308" s="15" t="s">
        <v>18</v>
      </c>
      <c r="G308" s="18">
        <v>8729330</v>
      </c>
      <c r="H308" s="32" t="s">
        <v>231</v>
      </c>
      <c r="I308" s="32" t="s">
        <v>325</v>
      </c>
      <c r="J308" s="14">
        <v>112000</v>
      </c>
      <c r="K308" s="14">
        <v>67000</v>
      </c>
      <c r="L308" s="15" t="s">
        <v>226</v>
      </c>
      <c r="M308" s="47"/>
    </row>
    <row r="309" spans="1:13" ht="75" outlineLevel="2" x14ac:dyDescent="0.25">
      <c r="A309" s="11" t="s">
        <v>213</v>
      </c>
      <c r="B309" s="18" t="s">
        <v>128</v>
      </c>
      <c r="C309" s="11">
        <v>65468562</v>
      </c>
      <c r="D309" s="15" t="s">
        <v>52</v>
      </c>
      <c r="E309" s="32" t="s">
        <v>145</v>
      </c>
      <c r="F309" s="15" t="s">
        <v>53</v>
      </c>
      <c r="G309" s="18">
        <v>8788535</v>
      </c>
      <c r="H309" s="32" t="s">
        <v>231</v>
      </c>
      <c r="I309" s="32" t="s">
        <v>325</v>
      </c>
      <c r="J309" s="14">
        <v>152000</v>
      </c>
      <c r="K309" s="14">
        <v>97000</v>
      </c>
      <c r="L309" s="15" t="s">
        <v>226</v>
      </c>
      <c r="M309" s="47"/>
    </row>
    <row r="310" spans="1:13" ht="75" outlineLevel="2" x14ac:dyDescent="0.25">
      <c r="A310" s="11" t="s">
        <v>213</v>
      </c>
      <c r="B310" s="18" t="s">
        <v>128</v>
      </c>
      <c r="C310" s="17">
        <v>65468562</v>
      </c>
      <c r="D310" s="9" t="s">
        <v>52</v>
      </c>
      <c r="E310" s="32" t="s">
        <v>145</v>
      </c>
      <c r="F310" s="9" t="s">
        <v>10</v>
      </c>
      <c r="G310" s="8">
        <v>9954562</v>
      </c>
      <c r="H310" s="32" t="s">
        <v>231</v>
      </c>
      <c r="I310" s="32" t="s">
        <v>325</v>
      </c>
      <c r="J310" s="14">
        <v>200000</v>
      </c>
      <c r="K310" s="14">
        <v>162000</v>
      </c>
      <c r="L310" s="15" t="s">
        <v>226</v>
      </c>
      <c r="M310" s="47"/>
    </row>
    <row r="311" spans="1:13" ht="75" outlineLevel="2" x14ac:dyDescent="0.25">
      <c r="A311" s="11" t="s">
        <v>213</v>
      </c>
      <c r="B311" s="18" t="s">
        <v>128</v>
      </c>
      <c r="C311" s="17">
        <v>65468562</v>
      </c>
      <c r="D311" s="9" t="s">
        <v>52</v>
      </c>
      <c r="E311" s="32" t="s">
        <v>145</v>
      </c>
      <c r="F311" s="9" t="s">
        <v>10</v>
      </c>
      <c r="G311" s="8">
        <v>1603271</v>
      </c>
      <c r="H311" s="32" t="s">
        <v>231</v>
      </c>
      <c r="I311" s="32" t="s">
        <v>325</v>
      </c>
      <c r="J311" s="14">
        <v>148000</v>
      </c>
      <c r="K311" s="14">
        <v>120000</v>
      </c>
      <c r="L311" s="15" t="s">
        <v>226</v>
      </c>
      <c r="M311" s="47"/>
    </row>
    <row r="312" spans="1:13" ht="75" outlineLevel="2" x14ac:dyDescent="0.25">
      <c r="A312" s="11" t="s">
        <v>213</v>
      </c>
      <c r="B312" s="18" t="s">
        <v>128</v>
      </c>
      <c r="C312" s="11">
        <v>65468562</v>
      </c>
      <c r="D312" s="15" t="s">
        <v>52</v>
      </c>
      <c r="E312" s="32" t="s">
        <v>145</v>
      </c>
      <c r="F312" s="15" t="s">
        <v>26</v>
      </c>
      <c r="G312" s="18">
        <v>9243486</v>
      </c>
      <c r="H312" s="32" t="s">
        <v>231</v>
      </c>
      <c r="I312" s="32" t="s">
        <v>325</v>
      </c>
      <c r="J312" s="14">
        <v>304000</v>
      </c>
      <c r="K312" s="14">
        <v>183000</v>
      </c>
      <c r="L312" s="15" t="s">
        <v>226</v>
      </c>
      <c r="M312" s="47"/>
    </row>
    <row r="313" spans="1:13" ht="75" outlineLevel="2" x14ac:dyDescent="0.25">
      <c r="A313" s="11" t="s">
        <v>213</v>
      </c>
      <c r="B313" s="18" t="s">
        <v>128</v>
      </c>
      <c r="C313" s="11">
        <v>65468562</v>
      </c>
      <c r="D313" s="15" t="s">
        <v>52</v>
      </c>
      <c r="E313" s="32" t="s">
        <v>145</v>
      </c>
      <c r="F313" s="15" t="s">
        <v>2</v>
      </c>
      <c r="G313" s="18">
        <v>9470693</v>
      </c>
      <c r="H313" s="32" t="s">
        <v>231</v>
      </c>
      <c r="I313" s="32" t="s">
        <v>325</v>
      </c>
      <c r="J313" s="14">
        <v>56000</v>
      </c>
      <c r="K313" s="14">
        <v>33000</v>
      </c>
      <c r="L313" s="15" t="s">
        <v>226</v>
      </c>
      <c r="M313" s="47"/>
    </row>
    <row r="314" spans="1:13" ht="75" outlineLevel="2" x14ac:dyDescent="0.25">
      <c r="A314" s="11" t="s">
        <v>213</v>
      </c>
      <c r="B314" s="18" t="s">
        <v>128</v>
      </c>
      <c r="C314" s="11">
        <v>65468562</v>
      </c>
      <c r="D314" s="15" t="s">
        <v>52</v>
      </c>
      <c r="E314" s="32" t="s">
        <v>145</v>
      </c>
      <c r="F314" s="15" t="s">
        <v>13</v>
      </c>
      <c r="G314" s="18">
        <v>9674774</v>
      </c>
      <c r="H314" s="32" t="s">
        <v>231</v>
      </c>
      <c r="I314" s="32" t="s">
        <v>325</v>
      </c>
      <c r="J314" s="14">
        <v>360000</v>
      </c>
      <c r="K314" s="14">
        <v>292000</v>
      </c>
      <c r="L314" s="15" t="s">
        <v>226</v>
      </c>
      <c r="M314" s="47"/>
    </row>
    <row r="315" spans="1:13" ht="75" outlineLevel="2" x14ac:dyDescent="0.25">
      <c r="A315" s="11" t="s">
        <v>213</v>
      </c>
      <c r="B315" s="18" t="s">
        <v>128</v>
      </c>
      <c r="C315" s="11">
        <v>65468562</v>
      </c>
      <c r="D315" s="15" t="s">
        <v>52</v>
      </c>
      <c r="E315" s="32" t="s">
        <v>145</v>
      </c>
      <c r="F315" s="15" t="s">
        <v>19</v>
      </c>
      <c r="G315" s="18">
        <v>9697726</v>
      </c>
      <c r="H315" s="32" t="s">
        <v>231</v>
      </c>
      <c r="I315" s="32" t="s">
        <v>325</v>
      </c>
      <c r="J315" s="14">
        <v>72000</v>
      </c>
      <c r="K315" s="14">
        <v>43000</v>
      </c>
      <c r="L315" s="15" t="s">
        <v>226</v>
      </c>
      <c r="M315" s="47"/>
    </row>
    <row r="316" spans="1:13" ht="75" outlineLevel="2" x14ac:dyDescent="0.25">
      <c r="A316" s="11" t="s">
        <v>213</v>
      </c>
      <c r="B316" s="18" t="s">
        <v>128</v>
      </c>
      <c r="C316" s="11">
        <v>65468562</v>
      </c>
      <c r="D316" s="15" t="s">
        <v>52</v>
      </c>
      <c r="E316" s="32" t="s">
        <v>145</v>
      </c>
      <c r="F316" s="15" t="s">
        <v>26</v>
      </c>
      <c r="G316" s="18">
        <v>9997343</v>
      </c>
      <c r="H316" s="32" t="s">
        <v>231</v>
      </c>
      <c r="I316" s="32" t="s">
        <v>325</v>
      </c>
      <c r="J316" s="14">
        <v>360000</v>
      </c>
      <c r="K316" s="14">
        <v>260000</v>
      </c>
      <c r="L316" s="15" t="s">
        <v>226</v>
      </c>
      <c r="M316" s="47"/>
    </row>
    <row r="317" spans="1:13" ht="75" outlineLevel="2" x14ac:dyDescent="0.25">
      <c r="A317" s="11" t="s">
        <v>213</v>
      </c>
      <c r="B317" s="18" t="s">
        <v>128</v>
      </c>
      <c r="C317" s="11">
        <v>65468562</v>
      </c>
      <c r="D317" s="15" t="s">
        <v>52</v>
      </c>
      <c r="E317" s="32" t="s">
        <v>145</v>
      </c>
      <c r="F317" s="15" t="s">
        <v>19</v>
      </c>
      <c r="G317" s="18">
        <v>4967640</v>
      </c>
      <c r="H317" s="32" t="s">
        <v>231</v>
      </c>
      <c r="I317" s="32" t="s">
        <v>325</v>
      </c>
      <c r="J317" s="14">
        <v>20000</v>
      </c>
      <c r="K317" s="14">
        <v>12000</v>
      </c>
      <c r="L317" s="15" t="s">
        <v>226</v>
      </c>
      <c r="M317" s="47"/>
    </row>
    <row r="318" spans="1:13" ht="30" outlineLevel="1" x14ac:dyDescent="0.25">
      <c r="A318" s="11"/>
      <c r="B318" s="18"/>
      <c r="C318" s="11"/>
      <c r="D318" s="39" t="s">
        <v>313</v>
      </c>
      <c r="E318" s="32"/>
      <c r="F318" s="15"/>
      <c r="G318" s="18"/>
      <c r="H318" s="32"/>
      <c r="I318" s="32"/>
      <c r="J318" s="14"/>
      <c r="K318" s="40">
        <f>SUBTOTAL(9,K245:K317)</f>
        <v>16068000</v>
      </c>
      <c r="L318" s="15"/>
      <c r="M318" s="15"/>
    </row>
    <row r="319" spans="1:13" ht="45" outlineLevel="2" x14ac:dyDescent="0.25">
      <c r="A319" s="11" t="s">
        <v>188</v>
      </c>
      <c r="B319" s="18" t="s">
        <v>128</v>
      </c>
      <c r="C319" s="11">
        <v>26877295</v>
      </c>
      <c r="D319" s="15" t="s">
        <v>64</v>
      </c>
      <c r="E319" s="32" t="s">
        <v>125</v>
      </c>
      <c r="F319" s="15" t="s">
        <v>18</v>
      </c>
      <c r="G319" s="18">
        <v>3512159</v>
      </c>
      <c r="H319" s="32" t="s">
        <v>231</v>
      </c>
      <c r="I319" s="32" t="s">
        <v>325</v>
      </c>
      <c r="J319" s="14">
        <v>820000</v>
      </c>
      <c r="K319" s="14">
        <v>820000</v>
      </c>
      <c r="L319" s="15" t="s">
        <v>227</v>
      </c>
      <c r="M319" s="15" t="s">
        <v>108</v>
      </c>
    </row>
    <row r="320" spans="1:13" ht="30" outlineLevel="1" x14ac:dyDescent="0.25">
      <c r="A320" s="11"/>
      <c r="B320" s="18"/>
      <c r="C320" s="11"/>
      <c r="D320" s="39" t="s">
        <v>314</v>
      </c>
      <c r="E320" s="32"/>
      <c r="F320" s="15"/>
      <c r="G320" s="18"/>
      <c r="H320" s="32"/>
      <c r="I320" s="32"/>
      <c r="J320" s="14"/>
      <c r="K320" s="40">
        <f>SUBTOTAL(9,K319:K319)</f>
        <v>820000</v>
      </c>
      <c r="L320" s="15"/>
      <c r="M320" s="15"/>
    </row>
    <row r="321" spans="1:13" ht="75" outlineLevel="2" x14ac:dyDescent="0.25">
      <c r="A321" s="11" t="s">
        <v>168</v>
      </c>
      <c r="B321" s="18" t="s">
        <v>128</v>
      </c>
      <c r="C321" s="11">
        <v>66739373</v>
      </c>
      <c r="D321" s="15" t="s">
        <v>54</v>
      </c>
      <c r="E321" s="32" t="s">
        <v>145</v>
      </c>
      <c r="F321" s="15" t="s">
        <v>7</v>
      </c>
      <c r="G321" s="18">
        <v>4525093</v>
      </c>
      <c r="H321" s="32" t="s">
        <v>231</v>
      </c>
      <c r="I321" s="32" t="s">
        <v>325</v>
      </c>
      <c r="J321" s="14">
        <v>270000</v>
      </c>
      <c r="K321" s="14">
        <v>270000</v>
      </c>
      <c r="L321" s="15" t="s">
        <v>227</v>
      </c>
      <c r="M321" s="15" t="s">
        <v>256</v>
      </c>
    </row>
    <row r="322" spans="1:13" ht="30" outlineLevel="1" x14ac:dyDescent="0.25">
      <c r="A322" s="11"/>
      <c r="B322" s="18"/>
      <c r="C322" s="11"/>
      <c r="D322" s="39" t="s">
        <v>315</v>
      </c>
      <c r="E322" s="32"/>
      <c r="F322" s="15"/>
      <c r="G322" s="18"/>
      <c r="H322" s="32"/>
      <c r="I322" s="32"/>
      <c r="J322" s="14"/>
      <c r="K322" s="40">
        <f>SUBTOTAL(9,K321:K321)</f>
        <v>270000</v>
      </c>
      <c r="L322" s="15"/>
      <c r="M322" s="15"/>
    </row>
    <row r="323" spans="1:13" ht="75" outlineLevel="2" x14ac:dyDescent="0.25">
      <c r="A323" s="11" t="s">
        <v>202</v>
      </c>
      <c r="B323" s="18" t="s">
        <v>128</v>
      </c>
      <c r="C323" s="11" t="s">
        <v>203</v>
      </c>
      <c r="D323" s="15" t="s">
        <v>55</v>
      </c>
      <c r="E323" s="32" t="s">
        <v>143</v>
      </c>
      <c r="F323" s="15" t="s">
        <v>25</v>
      </c>
      <c r="G323" s="18">
        <v>2406866</v>
      </c>
      <c r="H323" s="32" t="s">
        <v>231</v>
      </c>
      <c r="I323" s="32" t="s">
        <v>325</v>
      </c>
      <c r="J323" s="14">
        <v>150000</v>
      </c>
      <c r="K323" s="14">
        <v>150000</v>
      </c>
      <c r="L323" s="15" t="s">
        <v>227</v>
      </c>
      <c r="M323" s="15" t="s">
        <v>109</v>
      </c>
    </row>
    <row r="324" spans="1:13" ht="90" outlineLevel="1" x14ac:dyDescent="0.25">
      <c r="A324" s="11"/>
      <c r="B324" s="18"/>
      <c r="C324" s="30"/>
      <c r="D324" s="39" t="s">
        <v>316</v>
      </c>
      <c r="E324" s="32"/>
      <c r="F324" s="15"/>
      <c r="G324" s="18"/>
      <c r="H324" s="32"/>
      <c r="I324" s="32"/>
      <c r="J324" s="14"/>
      <c r="K324" s="40">
        <f>SUBTOTAL(9,K323:K323)</f>
        <v>150000</v>
      </c>
      <c r="L324" s="15"/>
      <c r="M324" s="15"/>
    </row>
    <row r="325" spans="1:13" ht="60" outlineLevel="2" x14ac:dyDescent="0.25">
      <c r="A325" s="11" t="s">
        <v>165</v>
      </c>
      <c r="B325" s="18" t="s">
        <v>128</v>
      </c>
      <c r="C325" s="11">
        <v>75095017</v>
      </c>
      <c r="D325" s="15" t="s">
        <v>77</v>
      </c>
      <c r="E325" s="32" t="s">
        <v>143</v>
      </c>
      <c r="F325" s="15" t="s">
        <v>53</v>
      </c>
      <c r="G325" s="18">
        <v>4287928</v>
      </c>
      <c r="H325" s="32" t="s">
        <v>231</v>
      </c>
      <c r="I325" s="32" t="s">
        <v>325</v>
      </c>
      <c r="J325" s="14">
        <v>204000</v>
      </c>
      <c r="K325" s="14">
        <v>165000</v>
      </c>
      <c r="L325" s="15" t="s">
        <v>226</v>
      </c>
      <c r="M325" s="15" t="s">
        <v>110</v>
      </c>
    </row>
    <row r="326" spans="1:13" ht="60" outlineLevel="1" x14ac:dyDescent="0.25">
      <c r="A326" s="11"/>
      <c r="B326" s="18"/>
      <c r="C326" s="11"/>
      <c r="D326" s="39" t="s">
        <v>317</v>
      </c>
      <c r="E326" s="32"/>
      <c r="F326" s="15"/>
      <c r="G326" s="18"/>
      <c r="H326" s="32"/>
      <c r="I326" s="32"/>
      <c r="J326" s="14"/>
      <c r="K326" s="40">
        <f>SUBTOTAL(9,K325:K325)</f>
        <v>165000</v>
      </c>
      <c r="L326" s="15"/>
      <c r="M326" s="26"/>
    </row>
    <row r="327" spans="1:13" ht="60" outlineLevel="2" x14ac:dyDescent="0.25">
      <c r="A327" s="11" t="s">
        <v>190</v>
      </c>
      <c r="B327" s="18" t="s">
        <v>128</v>
      </c>
      <c r="C327" s="17" t="s">
        <v>222</v>
      </c>
      <c r="D327" s="15" t="s">
        <v>223</v>
      </c>
      <c r="E327" s="32" t="s">
        <v>143</v>
      </c>
      <c r="F327" s="15" t="s">
        <v>2</v>
      </c>
      <c r="G327" s="18">
        <v>1252071</v>
      </c>
      <c r="H327" s="32" t="s">
        <v>231</v>
      </c>
      <c r="I327" s="32" t="s">
        <v>325</v>
      </c>
      <c r="J327" s="19">
        <v>80000</v>
      </c>
      <c r="K327" s="14">
        <v>65000</v>
      </c>
      <c r="L327" s="15" t="s">
        <v>226</v>
      </c>
      <c r="M327" s="46" t="s">
        <v>111</v>
      </c>
    </row>
    <row r="328" spans="1:13" ht="30" outlineLevel="2" x14ac:dyDescent="0.25">
      <c r="A328" s="11" t="s">
        <v>190</v>
      </c>
      <c r="B328" s="18" t="s">
        <v>128</v>
      </c>
      <c r="C328" s="11">
        <v>26642638</v>
      </c>
      <c r="D328" s="15" t="s">
        <v>223</v>
      </c>
      <c r="E328" s="32" t="s">
        <v>143</v>
      </c>
      <c r="F328" s="15" t="s">
        <v>3</v>
      </c>
      <c r="G328" s="18">
        <v>5196788</v>
      </c>
      <c r="H328" s="32" t="s">
        <v>231</v>
      </c>
      <c r="I328" s="32" t="s">
        <v>325</v>
      </c>
      <c r="J328" s="14">
        <v>80000</v>
      </c>
      <c r="K328" s="14">
        <v>80000</v>
      </c>
      <c r="L328" s="15" t="s">
        <v>227</v>
      </c>
      <c r="M328" s="47"/>
    </row>
    <row r="329" spans="1:13" ht="45" outlineLevel="2" x14ac:dyDescent="0.25">
      <c r="A329" s="11" t="s">
        <v>190</v>
      </c>
      <c r="B329" s="18" t="s">
        <v>128</v>
      </c>
      <c r="C329" s="11">
        <v>26642638</v>
      </c>
      <c r="D329" s="15" t="s">
        <v>223</v>
      </c>
      <c r="E329" s="32" t="s">
        <v>143</v>
      </c>
      <c r="F329" s="15" t="s">
        <v>11</v>
      </c>
      <c r="G329" s="18">
        <v>8730020</v>
      </c>
      <c r="H329" s="32" t="s">
        <v>231</v>
      </c>
      <c r="I329" s="32" t="s">
        <v>325</v>
      </c>
      <c r="J329" s="14">
        <v>50000</v>
      </c>
      <c r="K329" s="14">
        <v>50000</v>
      </c>
      <c r="L329" s="15" t="s">
        <v>227</v>
      </c>
      <c r="M329" s="47"/>
    </row>
    <row r="330" spans="1:13" ht="45" outlineLevel="1" x14ac:dyDescent="0.25">
      <c r="A330" s="11"/>
      <c r="B330" s="18"/>
      <c r="C330" s="11"/>
      <c r="D330" s="39" t="s">
        <v>318</v>
      </c>
      <c r="E330" s="32"/>
      <c r="F330" s="15"/>
      <c r="G330" s="18"/>
      <c r="H330" s="32"/>
      <c r="I330" s="32"/>
      <c r="J330" s="14"/>
      <c r="K330" s="40">
        <f>SUBTOTAL(9,K327:K329)</f>
        <v>195000</v>
      </c>
      <c r="L330" s="15"/>
      <c r="M330" s="29"/>
    </row>
    <row r="331" spans="1:13" ht="75" outlineLevel="2" x14ac:dyDescent="0.25">
      <c r="A331" s="11" t="s">
        <v>155</v>
      </c>
      <c r="B331" s="18" t="s">
        <v>128</v>
      </c>
      <c r="C331" s="11" t="s">
        <v>212</v>
      </c>
      <c r="D331" s="15" t="s">
        <v>156</v>
      </c>
      <c r="E331" s="32" t="s">
        <v>125</v>
      </c>
      <c r="F331" s="15" t="s">
        <v>26</v>
      </c>
      <c r="G331" s="18">
        <v>4369453</v>
      </c>
      <c r="H331" s="32" t="s">
        <v>231</v>
      </c>
      <c r="I331" s="32" t="s">
        <v>325</v>
      </c>
      <c r="J331" s="14">
        <v>284000</v>
      </c>
      <c r="K331" s="14">
        <v>230000</v>
      </c>
      <c r="L331" s="15" t="s">
        <v>226</v>
      </c>
      <c r="M331" s="15" t="s">
        <v>112</v>
      </c>
    </row>
    <row r="332" spans="1:13" ht="75" outlineLevel="1" x14ac:dyDescent="0.25">
      <c r="A332" s="11"/>
      <c r="B332" s="18"/>
      <c r="C332" s="11"/>
      <c r="D332" s="39" t="s">
        <v>319</v>
      </c>
      <c r="E332" s="32"/>
      <c r="F332" s="15"/>
      <c r="G332" s="18"/>
      <c r="H332" s="32"/>
      <c r="I332" s="32"/>
      <c r="J332" s="14"/>
      <c r="K332" s="40">
        <f>SUBTOTAL(9,K331:K331)</f>
        <v>230000</v>
      </c>
      <c r="L332" s="15"/>
      <c r="M332" s="15"/>
    </row>
    <row r="333" spans="1:13" ht="60" outlineLevel="2" x14ac:dyDescent="0.25">
      <c r="A333" s="11" t="s">
        <v>200</v>
      </c>
      <c r="B333" s="18" t="s">
        <v>128</v>
      </c>
      <c r="C333" s="11">
        <v>25863151</v>
      </c>
      <c r="D333" s="15" t="s">
        <v>62</v>
      </c>
      <c r="E333" s="32" t="s">
        <v>125</v>
      </c>
      <c r="F333" s="15" t="s">
        <v>7</v>
      </c>
      <c r="G333" s="18">
        <v>6472829</v>
      </c>
      <c r="H333" s="32" t="s">
        <v>231</v>
      </c>
      <c r="I333" s="32" t="s">
        <v>325</v>
      </c>
      <c r="J333" s="14">
        <v>160000</v>
      </c>
      <c r="K333" s="14">
        <v>130000</v>
      </c>
      <c r="L333" s="15" t="s">
        <v>226</v>
      </c>
      <c r="M333" s="15" t="s">
        <v>113</v>
      </c>
    </row>
    <row r="334" spans="1:13" ht="45" outlineLevel="1" x14ac:dyDescent="0.25">
      <c r="A334" s="11"/>
      <c r="B334" s="18"/>
      <c r="C334" s="11"/>
      <c r="D334" s="39" t="s">
        <v>320</v>
      </c>
      <c r="E334" s="32"/>
      <c r="F334" s="15"/>
      <c r="G334" s="18"/>
      <c r="H334" s="32"/>
      <c r="I334" s="32"/>
      <c r="J334" s="14"/>
      <c r="K334" s="40">
        <f>SUBTOTAL(9,K333:K333)</f>
        <v>130000</v>
      </c>
      <c r="L334" s="15"/>
      <c r="M334" s="15"/>
    </row>
    <row r="335" spans="1:13" ht="45" outlineLevel="2" x14ac:dyDescent="0.25">
      <c r="A335" s="11" t="s">
        <v>160</v>
      </c>
      <c r="B335" s="18" t="s">
        <v>128</v>
      </c>
      <c r="C335" s="11" t="s">
        <v>65</v>
      </c>
      <c r="D335" s="15" t="s">
        <v>56</v>
      </c>
      <c r="E335" s="32" t="s">
        <v>125</v>
      </c>
      <c r="F335" s="15" t="s">
        <v>20</v>
      </c>
      <c r="G335" s="18">
        <v>3834335</v>
      </c>
      <c r="H335" s="32" t="s">
        <v>231</v>
      </c>
      <c r="I335" s="32" t="s">
        <v>325</v>
      </c>
      <c r="J335" s="14">
        <v>2220000</v>
      </c>
      <c r="K335" s="14">
        <v>2220000</v>
      </c>
      <c r="L335" s="15" t="s">
        <v>227</v>
      </c>
      <c r="M335" s="45" t="s">
        <v>114</v>
      </c>
    </row>
    <row r="336" spans="1:13" ht="45" outlineLevel="2" x14ac:dyDescent="0.25">
      <c r="A336" s="11" t="s">
        <v>160</v>
      </c>
      <c r="B336" s="18" t="s">
        <v>128</v>
      </c>
      <c r="C336" s="11" t="s">
        <v>65</v>
      </c>
      <c r="D336" s="15" t="s">
        <v>56</v>
      </c>
      <c r="E336" s="32" t="s">
        <v>125</v>
      </c>
      <c r="F336" s="15" t="s">
        <v>19</v>
      </c>
      <c r="G336" s="18">
        <v>5569421</v>
      </c>
      <c r="H336" s="32" t="s">
        <v>231</v>
      </c>
      <c r="I336" s="32" t="s">
        <v>325</v>
      </c>
      <c r="J336" s="14">
        <v>60000</v>
      </c>
      <c r="K336" s="14">
        <v>60000</v>
      </c>
      <c r="L336" s="15" t="s">
        <v>227</v>
      </c>
      <c r="M336" s="45"/>
    </row>
    <row r="337" spans="1:13" ht="45" outlineLevel="2" x14ac:dyDescent="0.25">
      <c r="A337" s="11" t="s">
        <v>160</v>
      </c>
      <c r="B337" s="18" t="s">
        <v>128</v>
      </c>
      <c r="C337" s="11" t="s">
        <v>65</v>
      </c>
      <c r="D337" s="15" t="s">
        <v>56</v>
      </c>
      <c r="E337" s="32" t="s">
        <v>125</v>
      </c>
      <c r="F337" s="15" t="s">
        <v>9</v>
      </c>
      <c r="G337" s="18">
        <v>7847664</v>
      </c>
      <c r="H337" s="32" t="s">
        <v>231</v>
      </c>
      <c r="I337" s="32" t="s">
        <v>325</v>
      </c>
      <c r="J337" s="14">
        <v>1500000</v>
      </c>
      <c r="K337" s="14">
        <v>1500000</v>
      </c>
      <c r="L337" s="15" t="s">
        <v>227</v>
      </c>
      <c r="M337" s="45"/>
    </row>
    <row r="338" spans="1:13" ht="30" outlineLevel="1" x14ac:dyDescent="0.25">
      <c r="A338" s="11"/>
      <c r="B338" s="18"/>
      <c r="C338" s="11"/>
      <c r="D338" s="39" t="s">
        <v>321</v>
      </c>
      <c r="E338" s="32"/>
      <c r="F338" s="15"/>
      <c r="G338" s="18"/>
      <c r="H338" s="32"/>
      <c r="I338" s="32"/>
      <c r="J338" s="14"/>
      <c r="K338" s="40">
        <f>SUBTOTAL(9,K335:K337)</f>
        <v>3780000</v>
      </c>
      <c r="L338" s="15"/>
      <c r="M338" s="15"/>
    </row>
    <row r="339" spans="1:13" ht="60" outlineLevel="2" x14ac:dyDescent="0.25">
      <c r="A339" s="11" t="s">
        <v>197</v>
      </c>
      <c r="B339" s="18" t="s">
        <v>128</v>
      </c>
      <c r="C339" s="11" t="s">
        <v>215</v>
      </c>
      <c r="D339" s="15" t="s">
        <v>72</v>
      </c>
      <c r="E339" s="32" t="s">
        <v>143</v>
      </c>
      <c r="F339" s="15" t="s">
        <v>1</v>
      </c>
      <c r="G339" s="18">
        <v>7453469</v>
      </c>
      <c r="H339" s="32" t="s">
        <v>231</v>
      </c>
      <c r="I339" s="32" t="s">
        <v>325</v>
      </c>
      <c r="J339" s="14">
        <v>220000</v>
      </c>
      <c r="K339" s="14">
        <v>188000</v>
      </c>
      <c r="L339" s="15" t="s">
        <v>226</v>
      </c>
      <c r="M339" s="15" t="s">
        <v>115</v>
      </c>
    </row>
    <row r="340" spans="1:13" ht="30" outlineLevel="1" x14ac:dyDescent="0.25">
      <c r="A340" s="11"/>
      <c r="B340" s="18"/>
      <c r="C340" s="11"/>
      <c r="D340" s="39" t="s">
        <v>322</v>
      </c>
      <c r="E340" s="32"/>
      <c r="F340" s="15"/>
      <c r="G340" s="18"/>
      <c r="H340" s="32"/>
      <c r="I340" s="32"/>
      <c r="J340" s="14"/>
      <c r="K340" s="40">
        <f>SUBTOTAL(9,K339:K339)</f>
        <v>188000</v>
      </c>
      <c r="L340" s="15"/>
      <c r="M340" s="15"/>
    </row>
    <row r="341" spans="1:13" ht="45" outlineLevel="2" x14ac:dyDescent="0.25">
      <c r="A341" s="11" t="s">
        <v>189</v>
      </c>
      <c r="B341" s="18" t="s">
        <v>128</v>
      </c>
      <c r="C341" s="11">
        <v>28565029</v>
      </c>
      <c r="D341" s="9" t="s">
        <v>75</v>
      </c>
      <c r="E341" s="32" t="s">
        <v>125</v>
      </c>
      <c r="F341" s="15" t="s">
        <v>26</v>
      </c>
      <c r="G341" s="18">
        <v>3371975</v>
      </c>
      <c r="H341" s="32" t="s">
        <v>231</v>
      </c>
      <c r="I341" s="32" t="s">
        <v>325</v>
      </c>
      <c r="J341" s="14">
        <v>74000</v>
      </c>
      <c r="K341" s="14">
        <v>74000</v>
      </c>
      <c r="L341" s="15" t="s">
        <v>235</v>
      </c>
      <c r="M341" s="15" t="s">
        <v>116</v>
      </c>
    </row>
    <row r="342" spans="1:13" ht="60" outlineLevel="1" x14ac:dyDescent="0.25">
      <c r="A342" s="30"/>
      <c r="B342" s="18"/>
      <c r="C342" s="11"/>
      <c r="D342" s="41" t="s">
        <v>323</v>
      </c>
      <c r="E342" s="32"/>
      <c r="F342" s="15"/>
      <c r="G342" s="18"/>
      <c r="H342" s="32"/>
      <c r="I342" s="32"/>
      <c r="J342" s="14"/>
      <c r="K342" s="40">
        <f>SUBTOTAL(9,K341:K341)</f>
        <v>74000</v>
      </c>
      <c r="L342" s="15"/>
      <c r="M342" s="15"/>
    </row>
    <row r="343" spans="1:13" ht="25.9" customHeight="1" x14ac:dyDescent="0.25">
      <c r="A343" s="27"/>
      <c r="B343" s="27"/>
      <c r="C343" s="27"/>
      <c r="D343" s="27" t="s">
        <v>224</v>
      </c>
      <c r="E343" s="27"/>
      <c r="F343" s="27"/>
      <c r="G343" s="27"/>
      <c r="H343" s="27"/>
      <c r="I343" s="27"/>
      <c r="J343" s="27"/>
      <c r="K343" s="37">
        <f>SUBTOTAL(9,K4:K341)</f>
        <v>76743000</v>
      </c>
      <c r="L343" s="27"/>
      <c r="M343" s="27"/>
    </row>
    <row r="344" spans="1:13" ht="42" customHeight="1" x14ac:dyDescent="0.25">
      <c r="A344" s="3"/>
      <c r="B344" s="3"/>
    </row>
    <row r="345" spans="1:13" ht="42" customHeight="1" x14ac:dyDescent="0.25">
      <c r="A345" s="3"/>
      <c r="B345" s="3"/>
    </row>
  </sheetData>
  <sheetProtection formatCells="0" formatColumns="0" formatRows="0" autoFilter="0"/>
  <autoFilter ref="A3:M342" xr:uid="{C77FC6C2-7151-4F1D-A215-0AF86AAD2C72}"/>
  <mergeCells count="38">
    <mergeCell ref="M90:M94"/>
    <mergeCell ref="M96:M100"/>
    <mergeCell ref="M102:M104"/>
    <mergeCell ref="M106:M107"/>
    <mergeCell ref="M66:M70"/>
    <mergeCell ref="M74:M79"/>
    <mergeCell ref="M81:M82"/>
    <mergeCell ref="M84:M88"/>
    <mergeCell ref="M10:M12"/>
    <mergeCell ref="M16:M47"/>
    <mergeCell ref="M49:M50"/>
    <mergeCell ref="M56:M59"/>
    <mergeCell ref="M61:M64"/>
    <mergeCell ref="A1:M1"/>
    <mergeCell ref="M206:M207"/>
    <mergeCell ref="M213:M215"/>
    <mergeCell ref="M223:M224"/>
    <mergeCell ref="M228:M229"/>
    <mergeCell ref="M164:M167"/>
    <mergeCell ref="M169:M170"/>
    <mergeCell ref="M172:M175"/>
    <mergeCell ref="M177:M184"/>
    <mergeCell ref="M186:M201"/>
    <mergeCell ref="M109:M111"/>
    <mergeCell ref="M117:M118"/>
    <mergeCell ref="M120:M125"/>
    <mergeCell ref="M127:M134"/>
    <mergeCell ref="M136:M138"/>
    <mergeCell ref="A2:M2"/>
    <mergeCell ref="M203:M204"/>
    <mergeCell ref="M140:M152"/>
    <mergeCell ref="M154:M157"/>
    <mergeCell ref="M327:M329"/>
    <mergeCell ref="M335:M337"/>
    <mergeCell ref="M231:M232"/>
    <mergeCell ref="M238:M239"/>
    <mergeCell ref="M245:M317"/>
    <mergeCell ref="M159:M160"/>
  </mergeCells>
  <phoneticPr fontId="5" type="noConversion"/>
  <conditionalFormatting sqref="G323:G324">
    <cfRule type="duplicateValues" dxfId="1" priority="2"/>
  </conditionalFormatting>
  <conditionalFormatting sqref="G344:I1048576 G325:G342 G3:G322">
    <cfRule type="duplicateValues" dxfId="0" priority="1"/>
  </conditionalFormatting>
  <pageMargins left="0.51181102362204722" right="0.31496062992125984" top="0.59055118110236227" bottom="0.59055118110236227" header="0.31496062992125984" footer="0.31496062992125984"/>
  <pageSetup paperSize="9" scale="63" orientation="landscape" horizontalDpi="1200" r:id="rId1"/>
  <headerFooter>
    <oddFooter>&amp;L&amp;1#&amp;"Calibri,Obyčejné"&amp;9&amp;K000000Klasifikace informací: Neveřejné&amp;C&amp;P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F6BC78F4AE8B46B4F954BA16CAE0E8" ma:contentTypeVersion="13" ma:contentTypeDescription="Create a new document." ma:contentTypeScope="" ma:versionID="bd62aad27a24c79cb96724a03d93950d">
  <xsd:schema xmlns:xsd="http://www.w3.org/2001/XMLSchema" xmlns:xs="http://www.w3.org/2001/XMLSchema" xmlns:p="http://schemas.microsoft.com/office/2006/metadata/properties" xmlns:ns3="332bf68d-6f68-4e32-bbd9-660cee6f1f29" xmlns:ns4="41d627bf-a106-4fea-95e5-243811067a0a" targetNamespace="http://schemas.microsoft.com/office/2006/metadata/properties" ma:root="true" ma:fieldsID="514b22ad003f34d20bc17b980153b48e" ns3:_="" ns4:_="">
    <xsd:import namespace="332bf68d-6f68-4e32-bbd9-660cee6f1f29"/>
    <xsd:import namespace="41d627bf-a106-4fea-95e5-243811067a0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2bf68d-6f68-4e32-bbd9-660cee6f1f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d627bf-a106-4fea-95e5-243811067a0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2047FE-BC37-4A7B-9A6C-CD6F2DC32AC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F101AB-3D41-4C8B-B5AD-A525732566D1}">
  <ds:schemaRefs>
    <ds:schemaRef ds:uri="http://schemas.microsoft.com/office/2006/documentManagement/types"/>
    <ds:schemaRef ds:uri="http://purl.org/dc/dcmitype/"/>
    <ds:schemaRef ds:uri="332bf68d-6f68-4e32-bbd9-660cee6f1f29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www.w3.org/XML/1998/namespace"/>
    <ds:schemaRef ds:uri="http://purl.org/dc/terms/"/>
    <ds:schemaRef ds:uri="http://schemas.openxmlformats.org/package/2006/metadata/core-properties"/>
    <ds:schemaRef ds:uri="41d627bf-a106-4fea-95e5-243811067a0a"/>
  </ds:schemaRefs>
</ds:datastoreItem>
</file>

<file path=customXml/itemProps3.xml><?xml version="1.0" encoding="utf-8"?>
<ds:datastoreItem xmlns:ds="http://schemas.openxmlformats.org/officeDocument/2006/customXml" ds:itemID="{C377940D-EE87-4479-8999-22DB182C31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2bf68d-6f68-4e32-bbd9-660cee6f1f29"/>
    <ds:schemaRef ds:uri="41d627bf-a106-4fea-95e5-243811067a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PSDP 3_23-materiál</vt:lpstr>
      <vt:lpstr>'PSDP 3_23-materiál'!Názvy_tisku</vt:lpstr>
      <vt:lpstr>'PSDP 3_23-materiál'!Oblast_tisku</vt:lpstr>
    </vt:vector>
  </TitlesOfParts>
  <Company>KUMSK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Chvostková Veronika</dc:creator>
  <cp:lastModifiedBy>Muczková Irena</cp:lastModifiedBy>
  <cp:lastPrinted>2023-06-27T13:58:50Z</cp:lastPrinted>
  <dcterms:created xsi:type="dcterms:W3CDTF">2015-09-09T06:18:39Z</dcterms:created>
  <dcterms:modified xsi:type="dcterms:W3CDTF">2023-08-01T10:07:36Z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0x01010098F6BC78F4AE8B46B4F954BA16CAE0E8</vt:lpwstr>
  </property>
  <property fmtid="{D5CDD505-2E9C-101B-9397-08002B2CF9AE}" pid="3" name="MSIP_Label_63ff9749-f68b-40ec-aa05-229831920469_Enabled">
    <vt:lpwstr>true</vt:lpwstr>
  </property>
  <property fmtid="{D5CDD505-2E9C-101B-9397-08002B2CF9AE}" pid="4" name="MSIP_Label_63ff9749-f68b-40ec-aa05-229831920469_SetDate">
    <vt:lpwstr>2022-04-26T07:27:55Z</vt:lpwstr>
  </property>
  <property fmtid="{D5CDD505-2E9C-101B-9397-08002B2CF9AE}" pid="5" name="MSIP_Label_63ff9749-f68b-40ec-aa05-229831920469_Method">
    <vt:lpwstr>Standard</vt:lpwstr>
  </property>
  <property fmtid="{D5CDD505-2E9C-101B-9397-08002B2CF9AE}" pid="6" name="MSIP_Label_63ff9749-f68b-40ec-aa05-229831920469_Name">
    <vt:lpwstr>Neveřejná informace</vt:lpwstr>
  </property>
  <property fmtid="{D5CDD505-2E9C-101B-9397-08002B2CF9AE}" pid="7" name="MSIP_Label_63ff9749-f68b-40ec-aa05-229831920469_SiteId">
    <vt:lpwstr>39f24d0b-aa30-4551-8e81-43c77cf1000e</vt:lpwstr>
  </property>
  <property fmtid="{D5CDD505-2E9C-101B-9397-08002B2CF9AE}" pid="8" name="MSIP_Label_63ff9749-f68b-40ec-aa05-229831920469_ActionId">
    <vt:lpwstr>e2268830-5999-4fd5-ac3f-f629003fbd6e</vt:lpwstr>
  </property>
  <property fmtid="{D5CDD505-2E9C-101B-9397-08002B2CF9AE}" pid="9" name="MSIP_Label_63ff9749-f68b-40ec-aa05-229831920469_ContentBits">
    <vt:lpwstr>2</vt:lpwstr>
  </property>
</Properties>
</file>