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PSV\_N\Dotační řízení 2023\Dofinancování\Tabulky pro zastupitelstvo_září 2023\"/>
    </mc:Choice>
  </mc:AlternateContent>
  <xr:revisionPtr revIDLastSave="0" documentId="13_ncr:1_{30E99C71-ABA8-4AF8-B8B4-964AF4FB43F7}" xr6:coauthVersionLast="47" xr6:coauthVersionMax="47" xr10:uidLastSave="{00000000-0000-0000-0000-000000000000}"/>
  <bookViews>
    <workbookView xWindow="22932" yWindow="-108" windowWidth="23256" windowHeight="12576" tabRatio="558" xr2:uid="{00000000-000D-0000-FFFF-FFFF00000000}"/>
  </bookViews>
  <sheets>
    <sheet name="návrh podpořeni dotace" sheetId="22" r:id="rId1"/>
  </sheets>
  <definedNames>
    <definedName name="_xlnm._FilterDatabase" localSheetId="0" hidden="1">'návrh podpořeni dotace'!$A$4:$S$13</definedName>
    <definedName name="_xlnm.Print_Titles" localSheetId="0">'návrh podpořeni dotace'!$3:$4</definedName>
    <definedName name="_xlnm.Print_Area" localSheetId="0">'návrh podpořeni dotace'!$A$1:$O$13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2" l="1"/>
  <c r="J13" i="22" l="1"/>
  <c r="K13" i="22" l="1"/>
  <c r="L13" i="22" l="1"/>
</calcChain>
</file>

<file path=xl/sharedStrings.xml><?xml version="1.0" encoding="utf-8"?>
<sst xmlns="http://schemas.openxmlformats.org/spreadsheetml/2006/main" count="75" uniqueCount="46">
  <si>
    <t>Název žadatele</t>
  </si>
  <si>
    <t>Právní forma žadatele</t>
  </si>
  <si>
    <t>Celkem</t>
  </si>
  <si>
    <t>Komentář</t>
  </si>
  <si>
    <t>Název služby</t>
  </si>
  <si>
    <t xml:space="preserve">Požadovaná výše dotace (v Kč) </t>
  </si>
  <si>
    <t>Druh sociální služby</t>
  </si>
  <si>
    <t>Maximální výše oprávněných provozních nákladů (v Kč)</t>
  </si>
  <si>
    <t>Smlouva o závazku veřejné služby a vyrovnávací platbě za jeho výkon</t>
  </si>
  <si>
    <t>Poř. č.</t>
  </si>
  <si>
    <t>Registrační číslo služby</t>
  </si>
  <si>
    <t>Osobní</t>
  </si>
  <si>
    <t>Provozní</t>
  </si>
  <si>
    <t>IČO</t>
  </si>
  <si>
    <t>Nákladové limity (v Kč)</t>
  </si>
  <si>
    <t xml:space="preserve">Poskytnutí účelové dotace z rozpočtu Moravskoslezského kraje na rok 2023 na základě smluv o závazku veřejné služby a vyrovnávací platbě za jeho výkon a stanovení maximální výše oprávněných provozních nákladů v rámci dotačního Programu na podporu poskytování sociálních služeb pro rok 2023 financovaného z kapitoly 313 – MPSV státního rozpočtu žadatelům </t>
  </si>
  <si>
    <t xml:space="preserve">    *Lze hradit uznatelné náklady dle čl. V, odst. 1 Podmínek, tzn., které vznikly v období realizace sociální služby a byly uhrazeny nejpozději do 31. 1. 2024.</t>
  </si>
  <si>
    <t>Schválená výše dotace (v Kč)*</t>
  </si>
  <si>
    <t>Časová použitelnost dotace</t>
  </si>
  <si>
    <t>Centrum pečovatelské služby Frýdek-Místek, příspěvková organizace</t>
  </si>
  <si>
    <t>Dům sociálních služeb sv. Kateřiny v Bolaticích</t>
  </si>
  <si>
    <t>Nová šance, z.s.</t>
  </si>
  <si>
    <t>Obec Dětmarovice</t>
  </si>
  <si>
    <t>pečovatelská služba</t>
  </si>
  <si>
    <t>sociálně právní poradna</t>
  </si>
  <si>
    <t>Centrum denních služeb Domovinka</t>
  </si>
  <si>
    <t>Azylový dům Nová šance</t>
  </si>
  <si>
    <t>Pečovatelská služba</t>
  </si>
  <si>
    <t>odborné sociální poradenství</t>
  </si>
  <si>
    <t>centra denních služeb</t>
  </si>
  <si>
    <t>domovy se zvláštním režimem</t>
  </si>
  <si>
    <t>domovy pro seniory</t>
  </si>
  <si>
    <t>denní stacionáře</t>
  </si>
  <si>
    <t>azylové domy</t>
  </si>
  <si>
    <t>příspěvková organizace</t>
  </si>
  <si>
    <t>spolek</t>
  </si>
  <si>
    <t>obec</t>
  </si>
  <si>
    <t>číslo smlouvy 06450/2020/SOC ze dne 12. 12. 2020</t>
  </si>
  <si>
    <t>číslo smlouvy 00974/2023/SOC ze dne 28. 3. 2023</t>
  </si>
  <si>
    <t>číslo smlouvy 08009/2020/SOC ze dne 19. 11. 2020</t>
  </si>
  <si>
    <t>číslo smlouvy 08006/2020/SOC ze dne 19. 11. 2020</t>
  </si>
  <si>
    <t>1. 1. 2023 - 31. 1 . 2024</t>
  </si>
  <si>
    <t>1. 4. 2023 - 31. 1 . 2024</t>
  </si>
  <si>
    <t>Návrh navýšení příspěvku na provoz stanoven dle čl. II., odst. B., písm. c) "Způsobu výpočtu návrhu dotace a návrhu navýšení dotace pro rok 2023 dle Podmínek dotačního Programu".</t>
  </si>
  <si>
    <t>Návrh navýšení příspěvku na provoz stanoven dle čl. II., odst. B., písm. a) "Způsobu výpočtu návrhu dotace a návrhu navýšení dotace pro rok 2023 dle Podmínek dotačního Programu".</t>
  </si>
  <si>
    <t>Návrh navýšení příspěvku na provoz stanoven dle čl. II., odst. B., písm. a) a e) "Způsobu výpočtu návrhu dotace a návrhu navýšení dotace pro rok 2023 dle Podmínek dotačního Programu".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</si>
</sst>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?????"/>
  </numFmts>
  <fonts count="1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8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16"/>
      <name val="Tahoma"/>
      <family val="2"/>
      <charset val="238"/>
    </font>
    <font>
      <sz val="16"/>
      <name val="Arial CE"/>
      <charset val="238"/>
    </font>
    <font>
      <b/>
      <sz val="16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 wrapText="1"/>
    </xf>
    <xf numFmtId="3" fontId="8" fillId="3" borderId="17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/>
    </xf>
    <xf numFmtId="3" fontId="7" fillId="0" borderId="0" xfId="0" applyNumberFormat="1" applyFont="1"/>
    <xf numFmtId="3" fontId="7" fillId="0" borderId="0" xfId="0" applyNumberFormat="1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5" fillId="0" borderId="22" xfId="0" applyNumberFormat="1" applyFont="1" applyBorder="1" applyAlignment="1">
      <alignment horizontal="center" vertical="center" wrapText="1"/>
    </xf>
    <xf numFmtId="10" fontId="5" fillId="0" borderId="23" xfId="0" applyNumberFormat="1" applyFont="1" applyBorder="1" applyAlignment="1">
      <alignment horizontal="center" vertical="center" wrapText="1"/>
    </xf>
    <xf numFmtId="10" fontId="5" fillId="0" borderId="10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5" fillId="0" borderId="20" xfId="0" applyNumberFormat="1" applyFont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3" fontId="8" fillId="3" borderId="17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3" fontId="8" fillId="3" borderId="11" xfId="0" applyNumberFormat="1" applyFont="1" applyFill="1" applyBorder="1" applyAlignment="1">
      <alignment horizontal="center" vertical="center" wrapText="1"/>
    </xf>
    <xf numFmtId="3" fontId="8" fillId="3" borderId="12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49" fontId="8" fillId="3" borderId="17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 wrapText="1"/>
    </xf>
    <xf numFmtId="49" fontId="9" fillId="0" borderId="21" xfId="0" applyNumberFormat="1" applyFont="1" applyBorder="1" applyAlignment="1">
      <alignment horizontal="center" vertical="center" wrapText="1"/>
    </xf>
  </cellXfs>
  <cellStyles count="5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4" xfId="4" xr:uid="{00000000-0005-0000-0000-000003000000}"/>
    <cellStyle name="procent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"/>
  <sheetViews>
    <sheetView tabSelected="1" view="pageBreakPreview" zoomScale="60" zoomScaleNormal="100" zoomScalePageLayoutView="90" workbookViewId="0">
      <pane ySplit="4" topLeftCell="A5" activePane="bottomLeft" state="frozen"/>
      <selection pane="bottomLeft" sqref="A1:O1"/>
    </sheetView>
  </sheetViews>
  <sheetFormatPr defaultColWidth="4.6640625" defaultRowHeight="17.399999999999999" x14ac:dyDescent="0.3"/>
  <cols>
    <col min="1" max="1" width="9.6640625" customWidth="1"/>
    <col min="2" max="2" width="30.5546875" style="2" customWidth="1"/>
    <col min="3" max="3" width="16.44140625" style="4" customWidth="1"/>
    <col min="4" max="4" width="15.88671875" style="2" customWidth="1"/>
    <col min="5" max="5" width="32.33203125" style="2" customWidth="1"/>
    <col min="6" max="6" width="17.44140625" style="2" customWidth="1"/>
    <col min="7" max="7" width="24.109375" style="2" customWidth="1"/>
    <col min="8" max="8" width="21.6640625" style="2" customWidth="1"/>
    <col min="9" max="10" width="21.6640625" style="3" customWidth="1"/>
    <col min="11" max="12" width="22" style="3" customWidth="1"/>
    <col min="13" max="13" width="33.6640625" style="3" customWidth="1"/>
    <col min="14" max="14" width="16" style="3" customWidth="1"/>
    <col min="15" max="15" width="21.6640625" style="1" customWidth="1"/>
    <col min="16" max="16" width="23.33203125" style="16" customWidth="1"/>
    <col min="17" max="17" width="17.6640625" style="16" customWidth="1"/>
    <col min="18" max="18" width="13.5546875" customWidth="1"/>
    <col min="19" max="19" width="15.33203125" customWidth="1"/>
  </cols>
  <sheetData>
    <row r="1" spans="1:19" ht="67.95" customHeight="1" thickBot="1" x14ac:dyDescent="0.35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9" ht="34.950000000000003" customHeight="1" thickBot="1" x14ac:dyDescent="0.35">
      <c r="A2" s="45" t="s">
        <v>16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9" s="5" customFormat="1" ht="43.5" customHeight="1" x14ac:dyDescent="0.3">
      <c r="A3" s="30" t="s">
        <v>9</v>
      </c>
      <c r="B3" s="38" t="s">
        <v>0</v>
      </c>
      <c r="C3" s="38" t="s">
        <v>13</v>
      </c>
      <c r="D3" s="38" t="s">
        <v>1</v>
      </c>
      <c r="E3" s="40" t="s">
        <v>4</v>
      </c>
      <c r="F3" s="40" t="s">
        <v>10</v>
      </c>
      <c r="G3" s="40" t="s">
        <v>6</v>
      </c>
      <c r="H3" s="40" t="s">
        <v>7</v>
      </c>
      <c r="I3" s="32" t="s">
        <v>5</v>
      </c>
      <c r="J3" s="28" t="s">
        <v>17</v>
      </c>
      <c r="K3" s="36" t="s">
        <v>14</v>
      </c>
      <c r="L3" s="37"/>
      <c r="M3" s="28" t="s">
        <v>3</v>
      </c>
      <c r="N3" s="28" t="s">
        <v>18</v>
      </c>
      <c r="O3" s="34" t="s">
        <v>8</v>
      </c>
      <c r="P3" s="16"/>
      <c r="Q3" s="16"/>
    </row>
    <row r="4" spans="1:19" s="5" customFormat="1" ht="63.6" customHeight="1" thickBot="1" x14ac:dyDescent="0.35">
      <c r="A4" s="31"/>
      <c r="B4" s="39"/>
      <c r="C4" s="39"/>
      <c r="D4" s="39"/>
      <c r="E4" s="41"/>
      <c r="F4" s="41"/>
      <c r="G4" s="41"/>
      <c r="H4" s="41"/>
      <c r="I4" s="33"/>
      <c r="J4" s="29"/>
      <c r="K4" s="11" t="s">
        <v>11</v>
      </c>
      <c r="L4" s="11" t="s">
        <v>12</v>
      </c>
      <c r="M4" s="29"/>
      <c r="N4" s="29"/>
      <c r="O4" s="35"/>
      <c r="P4" s="16"/>
      <c r="Q4" s="16"/>
    </row>
    <row r="5" spans="1:19" s="6" customFormat="1" ht="116.4" customHeight="1" x14ac:dyDescent="0.25">
      <c r="A5" s="9">
        <v>1</v>
      </c>
      <c r="B5" s="7" t="s">
        <v>19</v>
      </c>
      <c r="C5" s="19">
        <v>48772739</v>
      </c>
      <c r="D5" s="18" t="s">
        <v>34</v>
      </c>
      <c r="E5" s="18" t="s">
        <v>23</v>
      </c>
      <c r="F5" s="18">
        <v>2512291</v>
      </c>
      <c r="G5" s="18" t="s">
        <v>23</v>
      </c>
      <c r="H5" s="14">
        <v>53592000</v>
      </c>
      <c r="I5" s="14">
        <v>12940000</v>
      </c>
      <c r="J5" s="14">
        <v>12433000</v>
      </c>
      <c r="K5" s="14">
        <v>12940000</v>
      </c>
      <c r="L5" s="14">
        <v>0</v>
      </c>
      <c r="M5" s="10" t="s">
        <v>43</v>
      </c>
      <c r="N5" s="22" t="s">
        <v>41</v>
      </c>
      <c r="O5" s="20" t="s">
        <v>37</v>
      </c>
      <c r="P5" s="17"/>
      <c r="Q5" s="17"/>
      <c r="R5" s="12"/>
      <c r="S5" s="13"/>
    </row>
    <row r="6" spans="1:19" s="6" customFormat="1" ht="116.4" customHeight="1" x14ac:dyDescent="0.25">
      <c r="A6" s="8">
        <v>2</v>
      </c>
      <c r="B6" s="7" t="s">
        <v>19</v>
      </c>
      <c r="C6" s="19">
        <v>48772739</v>
      </c>
      <c r="D6" s="7" t="s">
        <v>34</v>
      </c>
      <c r="E6" s="18" t="s">
        <v>24</v>
      </c>
      <c r="F6" s="18">
        <v>4132501</v>
      </c>
      <c r="G6" s="18" t="s">
        <v>28</v>
      </c>
      <c r="H6" s="14">
        <v>4324000</v>
      </c>
      <c r="I6" s="14">
        <v>740000</v>
      </c>
      <c r="J6" s="14">
        <v>740000</v>
      </c>
      <c r="K6" s="14">
        <v>740000</v>
      </c>
      <c r="L6" s="14">
        <v>0</v>
      </c>
      <c r="M6" s="10" t="s">
        <v>43</v>
      </c>
      <c r="N6" s="23" t="s">
        <v>41</v>
      </c>
      <c r="O6" s="20" t="s">
        <v>37</v>
      </c>
      <c r="P6" s="17"/>
      <c r="Q6" s="17"/>
      <c r="R6" s="12"/>
      <c r="S6" s="13"/>
    </row>
    <row r="7" spans="1:19" s="5" customFormat="1" ht="116.4" customHeight="1" x14ac:dyDescent="0.25">
      <c r="A7" s="9">
        <v>3</v>
      </c>
      <c r="B7" s="7" t="s">
        <v>19</v>
      </c>
      <c r="C7" s="19">
        <v>48772739</v>
      </c>
      <c r="D7" s="7" t="s">
        <v>34</v>
      </c>
      <c r="E7" s="18" t="s">
        <v>25</v>
      </c>
      <c r="F7" s="18">
        <v>9123287</v>
      </c>
      <c r="G7" s="18" t="s">
        <v>29</v>
      </c>
      <c r="H7" s="14">
        <v>8039000</v>
      </c>
      <c r="I7" s="14">
        <v>2514000</v>
      </c>
      <c r="J7" s="14">
        <v>2514000</v>
      </c>
      <c r="K7" s="14">
        <v>2514000</v>
      </c>
      <c r="L7" s="14">
        <v>0</v>
      </c>
      <c r="M7" s="10" t="s">
        <v>43</v>
      </c>
      <c r="N7" s="23" t="s">
        <v>41</v>
      </c>
      <c r="O7" s="20" t="s">
        <v>37</v>
      </c>
      <c r="P7" s="17"/>
      <c r="Q7" s="17"/>
      <c r="R7" s="12"/>
      <c r="S7" s="13"/>
    </row>
    <row r="8" spans="1:19" s="5" customFormat="1" ht="132.75" customHeight="1" x14ac:dyDescent="0.25">
      <c r="A8" s="9">
        <v>4</v>
      </c>
      <c r="B8" s="7" t="s">
        <v>20</v>
      </c>
      <c r="C8" s="19">
        <v>17518075</v>
      </c>
      <c r="D8" s="7" t="s">
        <v>34</v>
      </c>
      <c r="E8" s="18" t="s">
        <v>20</v>
      </c>
      <c r="F8" s="18">
        <v>2542793</v>
      </c>
      <c r="G8" s="18" t="s">
        <v>30</v>
      </c>
      <c r="H8" s="14">
        <v>6712000</v>
      </c>
      <c r="I8" s="14">
        <v>2981000</v>
      </c>
      <c r="J8" s="14">
        <v>1937000</v>
      </c>
      <c r="K8" s="14">
        <v>2981000</v>
      </c>
      <c r="L8" s="14">
        <v>0</v>
      </c>
      <c r="M8" s="10" t="s">
        <v>45</v>
      </c>
      <c r="N8" s="23" t="s">
        <v>42</v>
      </c>
      <c r="O8" s="20" t="s">
        <v>38</v>
      </c>
      <c r="P8" s="17"/>
      <c r="Q8" s="17"/>
      <c r="R8" s="12"/>
      <c r="S8" s="13"/>
    </row>
    <row r="9" spans="1:19" s="5" customFormat="1" ht="116.4" customHeight="1" x14ac:dyDescent="0.25">
      <c r="A9" s="8">
        <v>5</v>
      </c>
      <c r="B9" s="7" t="s">
        <v>20</v>
      </c>
      <c r="C9" s="19">
        <v>17518075</v>
      </c>
      <c r="D9" s="7" t="s">
        <v>34</v>
      </c>
      <c r="E9" s="18" t="s">
        <v>20</v>
      </c>
      <c r="F9" s="18">
        <v>8054979</v>
      </c>
      <c r="G9" s="18" t="s">
        <v>31</v>
      </c>
      <c r="H9" s="14">
        <v>13042000</v>
      </c>
      <c r="I9" s="14">
        <v>5016000</v>
      </c>
      <c r="J9" s="14">
        <v>3051000</v>
      </c>
      <c r="K9" s="14">
        <v>5016000</v>
      </c>
      <c r="L9" s="14">
        <v>0</v>
      </c>
      <c r="M9" s="10" t="s">
        <v>45</v>
      </c>
      <c r="N9" s="23" t="s">
        <v>42</v>
      </c>
      <c r="O9" s="20" t="s">
        <v>38</v>
      </c>
      <c r="P9" s="17"/>
      <c r="Q9" s="17"/>
      <c r="R9" s="12"/>
      <c r="S9" s="13"/>
    </row>
    <row r="10" spans="1:19" s="5" customFormat="1" ht="116.4" customHeight="1" x14ac:dyDescent="0.25">
      <c r="A10" s="9">
        <v>6</v>
      </c>
      <c r="B10" s="7" t="s">
        <v>20</v>
      </c>
      <c r="C10" s="19">
        <v>17518075</v>
      </c>
      <c r="D10" s="7" t="s">
        <v>34</v>
      </c>
      <c r="E10" s="18" t="s">
        <v>20</v>
      </c>
      <c r="F10" s="18">
        <v>9809231</v>
      </c>
      <c r="G10" s="18" t="s">
        <v>32</v>
      </c>
      <c r="H10" s="14">
        <v>2556000</v>
      </c>
      <c r="I10" s="14">
        <v>1042000</v>
      </c>
      <c r="J10" s="14">
        <v>772000</v>
      </c>
      <c r="K10" s="14">
        <v>1042000</v>
      </c>
      <c r="L10" s="14">
        <v>0</v>
      </c>
      <c r="M10" s="10" t="s">
        <v>44</v>
      </c>
      <c r="N10" s="23" t="s">
        <v>42</v>
      </c>
      <c r="O10" s="20" t="s">
        <v>38</v>
      </c>
      <c r="P10" s="17"/>
      <c r="Q10" s="17"/>
      <c r="R10" s="12"/>
      <c r="S10" s="13"/>
    </row>
    <row r="11" spans="1:19" s="5" customFormat="1" ht="116.4" customHeight="1" x14ac:dyDescent="0.25">
      <c r="A11" s="9">
        <v>7</v>
      </c>
      <c r="B11" s="7" t="s">
        <v>21</v>
      </c>
      <c r="C11" s="19">
        <v>65497961</v>
      </c>
      <c r="D11" s="7" t="s">
        <v>35</v>
      </c>
      <c r="E11" s="18" t="s">
        <v>26</v>
      </c>
      <c r="F11" s="18">
        <v>6291831</v>
      </c>
      <c r="G11" s="18" t="s">
        <v>33</v>
      </c>
      <c r="H11" s="14">
        <v>6340000</v>
      </c>
      <c r="I11" s="14">
        <v>220000</v>
      </c>
      <c r="J11" s="14">
        <v>122000</v>
      </c>
      <c r="K11" s="14">
        <v>0</v>
      </c>
      <c r="L11" s="14">
        <v>220000</v>
      </c>
      <c r="M11" s="10" t="s">
        <v>43</v>
      </c>
      <c r="N11" s="23" t="s">
        <v>41</v>
      </c>
      <c r="O11" s="21" t="s">
        <v>39</v>
      </c>
      <c r="P11" s="17"/>
      <c r="Q11" s="17"/>
      <c r="R11" s="12"/>
      <c r="S11" s="13"/>
    </row>
    <row r="12" spans="1:19" s="5" customFormat="1" ht="116.4" customHeight="1" thickBot="1" x14ac:dyDescent="0.3">
      <c r="A12" s="8">
        <v>8</v>
      </c>
      <c r="B12" s="7" t="s">
        <v>22</v>
      </c>
      <c r="C12" s="19">
        <v>297445</v>
      </c>
      <c r="D12" s="7" t="s">
        <v>36</v>
      </c>
      <c r="E12" s="18" t="s">
        <v>27</v>
      </c>
      <c r="F12" s="18">
        <v>9085116</v>
      </c>
      <c r="G12" s="18" t="s">
        <v>23</v>
      </c>
      <c r="H12" s="14">
        <v>4142000</v>
      </c>
      <c r="I12" s="14">
        <v>300000</v>
      </c>
      <c r="J12" s="14">
        <v>300000</v>
      </c>
      <c r="K12" s="14">
        <v>300000</v>
      </c>
      <c r="L12" s="14">
        <v>0</v>
      </c>
      <c r="M12" s="10" t="s">
        <v>43</v>
      </c>
      <c r="N12" s="24" t="s">
        <v>41</v>
      </c>
      <c r="O12" s="21" t="s">
        <v>40</v>
      </c>
      <c r="P12" s="17"/>
      <c r="Q12" s="17"/>
      <c r="R12" s="12"/>
      <c r="S12" s="13"/>
    </row>
    <row r="13" spans="1:19" s="5" customFormat="1" ht="41.4" customHeight="1" thickBot="1" x14ac:dyDescent="0.35">
      <c r="A13" s="42" t="s">
        <v>2</v>
      </c>
      <c r="B13" s="43"/>
      <c r="C13" s="43"/>
      <c r="D13" s="43"/>
      <c r="E13" s="43"/>
      <c r="F13" s="43"/>
      <c r="G13" s="43"/>
      <c r="H13" s="44"/>
      <c r="I13" s="15">
        <f>SUM(I5:I12)</f>
        <v>25753000</v>
      </c>
      <c r="J13" s="15">
        <f>SUM(J5:J12)</f>
        <v>21869000</v>
      </c>
      <c r="K13" s="15">
        <f>SUM(K5:K12)</f>
        <v>25533000</v>
      </c>
      <c r="L13" s="15">
        <f>SUM(L5:L12)</f>
        <v>220000</v>
      </c>
      <c r="M13" s="25"/>
      <c r="N13" s="26"/>
      <c r="O13" s="27"/>
      <c r="P13" s="16"/>
      <c r="Q13" s="16"/>
    </row>
    <row r="14" spans="1:19" ht="135.75" customHeight="1" x14ac:dyDescent="0.3">
      <c r="D14" s="7"/>
    </row>
  </sheetData>
  <mergeCells count="18">
    <mergeCell ref="A2:O2"/>
    <mergeCell ref="A1:O1"/>
    <mergeCell ref="G3:G4"/>
    <mergeCell ref="H3:H4"/>
    <mergeCell ref="J3:J4"/>
    <mergeCell ref="N3:N4"/>
    <mergeCell ref="M13:O13"/>
    <mergeCell ref="M3:M4"/>
    <mergeCell ref="A3:A4"/>
    <mergeCell ref="I3:I4"/>
    <mergeCell ref="O3:O4"/>
    <mergeCell ref="K3:L3"/>
    <mergeCell ref="B3:B4"/>
    <mergeCell ref="C3:C4"/>
    <mergeCell ref="D3:D4"/>
    <mergeCell ref="E3:E4"/>
    <mergeCell ref="F3:F4"/>
    <mergeCell ref="A13:H13"/>
  </mergeCells>
  <phoneticPr fontId="6" type="noConversion"/>
  <printOptions horizontalCentered="1"/>
  <pageMargins left="0.19685039370078741" right="0.19685039370078741" top="0.39370078740157483" bottom="0.39370078740157483" header="0.19685039370078741" footer="0.19685039370078741"/>
  <pageSetup paperSize="9" scale="45" fitToHeight="0" orientation="landscape" r:id="rId1"/>
  <headerFooter alignWithMargins="0">
    <oddFooter>&amp;CStránka &amp;P z &amp;N&amp;L&amp;1#&amp;"Calibri"&amp;9&amp;K000000Klasifikace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Běhálková Karin</cp:lastModifiedBy>
  <cp:lastPrinted>2022-03-03T07:43:40Z</cp:lastPrinted>
  <dcterms:created xsi:type="dcterms:W3CDTF">2013-05-07T10:50:57Z</dcterms:created>
  <dcterms:modified xsi:type="dcterms:W3CDTF">2023-08-14T07:22:15Z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2022-03-03T08:07:00Z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5f02f089-236a-466f-8c99-5a88e3d80d72</vt:lpwstr>
  </property>
  <property fmtid="{D5CDD505-2E9C-101B-9397-08002B2CF9AE}" pid="8" name="MSIP_Label_63ff9749-f68b-40ec-aa05-229831920469_ContentBits">
    <vt:lpwstr>2</vt:lpwstr>
  </property>
</Properties>
</file>