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Příloha č. 1_Podpoření" sheetId="1" r:id="rId1"/>
  </sheets>
  <definedNames>
    <definedName name="_xlfn.ANCHORARRAY" hidden="1">#NAME?</definedName>
    <definedName name="_xlnm.Print_Titles" localSheetId="0">'Příloha č. 1_Podpoření'!$2:$2</definedName>
    <definedName name="_xlnm.Print_Area" localSheetId="0">'Příloha č. 1_Podpoření'!$A$1:$N$13</definedName>
  </definedNames>
  <calcPr fullCalcOnLoad="1"/>
</workbook>
</file>

<file path=xl/sharedStrings.xml><?xml version="1.0" encoding="utf-8"?>
<sst xmlns="http://schemas.openxmlformats.org/spreadsheetml/2006/main" count="98" uniqueCount="77">
  <si>
    <t>Název žadatele</t>
  </si>
  <si>
    <t>Název projektu</t>
  </si>
  <si>
    <t>Doba realizace projektu</t>
  </si>
  <si>
    <t>Počet bodů</t>
  </si>
  <si>
    <t>% spoluúčast dotace na CUN</t>
  </si>
  <si>
    <t>Právní forma žadatele</t>
  </si>
  <si>
    <t>Kód dotačního titulu</t>
  </si>
  <si>
    <t>Poř.č.</t>
  </si>
  <si>
    <t>neinvestiční</t>
  </si>
  <si>
    <t>Č. žádosti</t>
  </si>
  <si>
    <t>Druh dotace</t>
  </si>
  <si>
    <t>Veřejná podpora</t>
  </si>
  <si>
    <t>IČO</t>
  </si>
  <si>
    <t>evidovaná právnická osoba dle zákona č. 3/2002 Sb.</t>
  </si>
  <si>
    <t xml:space="preserve">Schválená dotace v Kč </t>
  </si>
  <si>
    <t>ústav</t>
  </si>
  <si>
    <t>investiční</t>
  </si>
  <si>
    <t>Charita Opava</t>
  </si>
  <si>
    <t>Prádelna PRAPOS s.r.o.</t>
  </si>
  <si>
    <t>04537386</t>
  </si>
  <si>
    <t>společnost s ručením omezeným</t>
  </si>
  <si>
    <t>spolek</t>
  </si>
  <si>
    <t>PUNTIK s.r.o.</t>
  </si>
  <si>
    <t>AREVAL s.r.o.</t>
  </si>
  <si>
    <t>Spirála Ostrava, z.ú.</t>
  </si>
  <si>
    <t>Pracujeme - žijeme</t>
  </si>
  <si>
    <t>04319192</t>
  </si>
  <si>
    <t>06626530</t>
  </si>
  <si>
    <t>TRIANON, z.s.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</si>
  <si>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</si>
  <si>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</si>
  <si>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</si>
  <si>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</si>
  <si>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</si>
  <si>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</si>
  <si>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</si>
  <si>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</si>
  <si>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</si>
  <si>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PSP 1/22</t>
  </si>
  <si>
    <t>ANIMA VIVA z. s.</t>
  </si>
  <si>
    <t>26591014</t>
  </si>
  <si>
    <t>29451736</t>
  </si>
  <si>
    <t>26621908</t>
  </si>
  <si>
    <t>Charita sv. Alexandra</t>
  </si>
  <si>
    <t>26520788</t>
  </si>
  <si>
    <t>43964591</t>
  </si>
  <si>
    <t xml:space="preserve">neinvestiční </t>
  </si>
  <si>
    <t>PSP 2/23</t>
  </si>
  <si>
    <t>PSP 1/23</t>
  </si>
  <si>
    <t>06/23</t>
  </si>
  <si>
    <t>Pořízení vozidla a opravy strojů a vozidel sociálního podniku</t>
  </si>
  <si>
    <t>1. 1. 2023 - 31. 12. 2023</t>
  </si>
  <si>
    <t>07/23</t>
  </si>
  <si>
    <t>PSP 3/23</t>
  </si>
  <si>
    <t>Udržet práci nevidomým</t>
  </si>
  <si>
    <t>08/23</t>
  </si>
  <si>
    <t>MISTKA SEWING s.r.o.</t>
  </si>
  <si>
    <t>08279918</t>
  </si>
  <si>
    <t>Rozšíření šicí dílny</t>
  </si>
  <si>
    <t>13/23</t>
  </si>
  <si>
    <t>Kvalitní hygienou proti plýtvání surovinami i znehodnocení vlastních výrobků</t>
  </si>
  <si>
    <t>1. 2. 2023 - 31. 12. 2023</t>
  </si>
  <si>
    <t>15/23</t>
  </si>
  <si>
    <t>Modernizace provozu a společné cíle</t>
  </si>
  <si>
    <t>2. 1. 2023 - 31. 12. 2023</t>
  </si>
  <si>
    <t>16/23</t>
  </si>
  <si>
    <t>1. 3. 2023 - 30. 11. 2023</t>
  </si>
  <si>
    <t>19/23</t>
  </si>
  <si>
    <t>OPRAVY A UDRŽOVÁNÍ ZAŘÍZENÍ CHRÁNĚNÝCH DÍLEN</t>
  </si>
  <si>
    <t>21/23</t>
  </si>
  <si>
    <t>Úprava fotovoltaického systému pro efektivnější využívání obnovitelných zdrojů v sociálním podniku TRIANON, z.s.</t>
  </si>
  <si>
    <t>1. 4. 2023 - 31. 12. 2023</t>
  </si>
  <si>
    <t>22/23</t>
  </si>
  <si>
    <t>Upcyklace - trend budoucnosti</t>
  </si>
  <si>
    <t>podpora de minimis dle nařízení Komise (EU) č. 1407/2013</t>
  </si>
  <si>
    <t>Poskytnutí účelových  dotací z rozpočtu kraje v Programu na podporu aktivit sociálního podnikání v Moravskoslezském kraji na rok na rok 2023</t>
  </si>
  <si>
    <t>Celkové uznatelné náklady projektu (v Kč)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</si>
</sst>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00\ 00"/>
    <numFmt numFmtId="171" formatCode="0.0%"/>
    <numFmt numFmtId="172" formatCode="0.0"/>
    <numFmt numFmtId="173" formatCode="#,##0\ &quot;Kč&quot;"/>
    <numFmt numFmtId="174" formatCode="0.000%"/>
    <numFmt numFmtId="175" formatCode="[$¥€-2]\ #\ ##,000_);[Red]\([$€-2]\ #\ ##,000\)"/>
    <numFmt numFmtId="176" formatCode="[$-405]dddd\ d\.\ mmmm\ yyyy"/>
    <numFmt numFmtId="177" formatCode="#,##0.00;[Red]#,##0.00"/>
  </numFmts>
  <fonts count="40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="80" zoomScaleNormal="80" zoomScaleSheetLayoutView="90" workbookViewId="0" topLeftCell="A1">
      <selection activeCell="Z6" sqref="Z6"/>
    </sheetView>
  </sheetViews>
  <sheetFormatPr defaultColWidth="4.75390625" defaultRowHeight="12.75"/>
  <cols>
    <col min="1" max="1" width="6.875" style="1" customWidth="1"/>
    <col min="2" max="2" width="8.75390625" style="1" customWidth="1"/>
    <col min="3" max="3" width="10.375" style="1" customWidth="1"/>
    <col min="4" max="4" width="19.00390625" style="1" customWidth="1"/>
    <col min="5" max="5" width="10.375" style="1" bestFit="1" customWidth="1"/>
    <col min="6" max="6" width="17.375" style="1" customWidth="1"/>
    <col min="7" max="7" width="26.125" style="1" customWidth="1"/>
    <col min="8" max="8" width="19.375" style="1" customWidth="1"/>
    <col min="9" max="9" width="26.625" style="1" customWidth="1"/>
    <col min="10" max="10" width="13.375" style="8" customWidth="1"/>
    <col min="11" max="11" width="17.875" style="2" customWidth="1"/>
    <col min="12" max="12" width="11.75390625" style="2" customWidth="1"/>
    <col min="13" max="13" width="22.00390625" style="1" customWidth="1"/>
    <col min="14" max="14" width="8.75390625" style="1" customWidth="1"/>
  </cols>
  <sheetData>
    <row r="1" spans="1:14" ht="32.25" customHeight="1">
      <c r="A1" s="36" t="s">
        <v>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0" customFormat="1" ht="65.25" customHeight="1">
      <c r="A2" s="4" t="s">
        <v>7</v>
      </c>
      <c r="B2" s="6" t="s">
        <v>9</v>
      </c>
      <c r="C2" s="6" t="s">
        <v>6</v>
      </c>
      <c r="D2" s="4" t="s">
        <v>0</v>
      </c>
      <c r="E2" s="6" t="s">
        <v>12</v>
      </c>
      <c r="F2" s="4" t="s">
        <v>5</v>
      </c>
      <c r="G2" s="4" t="s">
        <v>1</v>
      </c>
      <c r="H2" s="4" t="s">
        <v>11</v>
      </c>
      <c r="I2" s="5" t="s">
        <v>76</v>
      </c>
      <c r="J2" s="7" t="s">
        <v>4</v>
      </c>
      <c r="K2" s="5" t="s">
        <v>14</v>
      </c>
      <c r="L2" s="4" t="s">
        <v>10</v>
      </c>
      <c r="M2" s="5" t="s">
        <v>2</v>
      </c>
      <c r="N2" s="5" t="s">
        <v>3</v>
      </c>
    </row>
    <row r="3" spans="1:14" s="13" customFormat="1" ht="54.75" customHeight="1">
      <c r="A3" s="26" t="s">
        <v>29</v>
      </c>
      <c r="B3" s="19" t="s">
        <v>65</v>
      </c>
      <c r="C3" s="19" t="s">
        <v>47</v>
      </c>
      <c r="D3" s="12" t="s">
        <v>56</v>
      </c>
      <c r="E3" s="19" t="s">
        <v>57</v>
      </c>
      <c r="F3" s="11" t="s">
        <v>20</v>
      </c>
      <c r="G3" s="12" t="s">
        <v>58</v>
      </c>
      <c r="H3" s="12" t="s">
        <v>74</v>
      </c>
      <c r="I3" s="22">
        <v>155200</v>
      </c>
      <c r="J3" s="17">
        <f>K3/I3*100</f>
        <v>69.9742268041237</v>
      </c>
      <c r="K3" s="16">
        <v>108600</v>
      </c>
      <c r="L3" s="12" t="s">
        <v>16</v>
      </c>
      <c r="M3" s="22" t="s">
        <v>66</v>
      </c>
      <c r="N3" s="28">
        <v>24</v>
      </c>
    </row>
    <row r="4" spans="1:14" s="13" customFormat="1" ht="69.75" customHeight="1">
      <c r="A4" s="27" t="s">
        <v>30</v>
      </c>
      <c r="B4" s="19" t="s">
        <v>55</v>
      </c>
      <c r="C4" s="19" t="s">
        <v>48</v>
      </c>
      <c r="D4" s="12" t="s">
        <v>24</v>
      </c>
      <c r="E4" s="19" t="s">
        <v>41</v>
      </c>
      <c r="F4" s="11" t="s">
        <v>15</v>
      </c>
      <c r="G4" s="12" t="s">
        <v>25</v>
      </c>
      <c r="H4" s="12"/>
      <c r="I4" s="22">
        <v>115300</v>
      </c>
      <c r="J4" s="17">
        <f>K4/I4*100</f>
        <v>86.73026886383349</v>
      </c>
      <c r="K4" s="22">
        <v>100000</v>
      </c>
      <c r="L4" s="12" t="s">
        <v>8</v>
      </c>
      <c r="M4" s="22" t="s">
        <v>51</v>
      </c>
      <c r="N4" s="28">
        <v>23</v>
      </c>
    </row>
    <row r="5" spans="1:14" s="13" customFormat="1" ht="34.5" customHeight="1">
      <c r="A5" s="30" t="s">
        <v>31</v>
      </c>
      <c r="B5" s="39" t="s">
        <v>49</v>
      </c>
      <c r="C5" s="39" t="s">
        <v>47</v>
      </c>
      <c r="D5" s="37" t="s">
        <v>18</v>
      </c>
      <c r="E5" s="39" t="s">
        <v>19</v>
      </c>
      <c r="F5" s="37" t="s">
        <v>20</v>
      </c>
      <c r="G5" s="37" t="s">
        <v>50</v>
      </c>
      <c r="H5" s="37"/>
      <c r="I5" s="32">
        <v>598200</v>
      </c>
      <c r="J5" s="34">
        <f>(K5+K6)/I5*100</f>
        <v>50</v>
      </c>
      <c r="K5" s="22">
        <v>108000</v>
      </c>
      <c r="L5" s="12" t="s">
        <v>46</v>
      </c>
      <c r="M5" s="32" t="s">
        <v>51</v>
      </c>
      <c r="N5" s="41">
        <v>22</v>
      </c>
    </row>
    <row r="6" spans="1:14" s="13" customFormat="1" ht="42.75" customHeight="1">
      <c r="A6" s="31"/>
      <c r="B6" s="40"/>
      <c r="C6" s="40"/>
      <c r="D6" s="38"/>
      <c r="E6" s="40"/>
      <c r="F6" s="38"/>
      <c r="G6" s="38"/>
      <c r="H6" s="38"/>
      <c r="I6" s="33"/>
      <c r="J6" s="35"/>
      <c r="K6" s="22">
        <v>191100</v>
      </c>
      <c r="L6" s="12" t="s">
        <v>16</v>
      </c>
      <c r="M6" s="33"/>
      <c r="N6" s="42"/>
    </row>
    <row r="7" spans="1:14" s="13" customFormat="1" ht="88.5" customHeight="1">
      <c r="A7" s="26" t="s">
        <v>32</v>
      </c>
      <c r="B7" s="19" t="s">
        <v>59</v>
      </c>
      <c r="C7" s="19" t="s">
        <v>38</v>
      </c>
      <c r="D7" s="12" t="s">
        <v>39</v>
      </c>
      <c r="E7" s="19" t="s">
        <v>40</v>
      </c>
      <c r="F7" s="12" t="s">
        <v>21</v>
      </c>
      <c r="G7" s="12" t="s">
        <v>60</v>
      </c>
      <c r="H7" s="12"/>
      <c r="I7" s="22">
        <v>113000</v>
      </c>
      <c r="J7" s="17">
        <f aca="true" t="shared" si="0" ref="J7:J12">K7/I7*100</f>
        <v>88.49557522123894</v>
      </c>
      <c r="K7" s="22">
        <v>100000</v>
      </c>
      <c r="L7" s="12" t="s">
        <v>8</v>
      </c>
      <c r="M7" s="22" t="s">
        <v>61</v>
      </c>
      <c r="N7" s="28">
        <v>22</v>
      </c>
    </row>
    <row r="8" spans="1:14" s="13" customFormat="1" ht="86.25" customHeight="1">
      <c r="A8" s="27" t="s">
        <v>33</v>
      </c>
      <c r="B8" s="23" t="s">
        <v>62</v>
      </c>
      <c r="C8" s="23" t="s">
        <v>48</v>
      </c>
      <c r="D8" s="11" t="s">
        <v>23</v>
      </c>
      <c r="E8" s="23" t="s">
        <v>27</v>
      </c>
      <c r="F8" s="11" t="s">
        <v>20</v>
      </c>
      <c r="G8" s="11" t="s">
        <v>63</v>
      </c>
      <c r="H8" s="11"/>
      <c r="I8" s="25">
        <v>112000</v>
      </c>
      <c r="J8" s="24">
        <f t="shared" si="0"/>
        <v>89.28571428571429</v>
      </c>
      <c r="K8" s="22">
        <v>100000</v>
      </c>
      <c r="L8" s="12" t="s">
        <v>8</v>
      </c>
      <c r="M8" s="22" t="s">
        <v>64</v>
      </c>
      <c r="N8" s="28">
        <v>20</v>
      </c>
    </row>
    <row r="9" spans="1:14" s="13" customFormat="1" ht="65.25" customHeight="1">
      <c r="A9" s="27" t="s">
        <v>34</v>
      </c>
      <c r="B9" s="19" t="s">
        <v>72</v>
      </c>
      <c r="C9" s="19" t="s">
        <v>47</v>
      </c>
      <c r="D9" s="12" t="s">
        <v>22</v>
      </c>
      <c r="E9" s="19" t="s">
        <v>26</v>
      </c>
      <c r="F9" s="11" t="s">
        <v>20</v>
      </c>
      <c r="G9" s="12" t="s">
        <v>73</v>
      </c>
      <c r="H9" s="12"/>
      <c r="I9" s="22">
        <v>150000</v>
      </c>
      <c r="J9" s="17">
        <f t="shared" si="0"/>
        <v>70</v>
      </c>
      <c r="K9" s="22">
        <v>105000</v>
      </c>
      <c r="L9" s="12" t="s">
        <v>16</v>
      </c>
      <c r="M9" s="22" t="s">
        <v>61</v>
      </c>
      <c r="N9" s="29">
        <v>18</v>
      </c>
    </row>
    <row r="10" spans="1:14" s="13" customFormat="1" ht="63.75" customHeight="1">
      <c r="A10" s="27" t="s">
        <v>35</v>
      </c>
      <c r="B10" s="19" t="s">
        <v>69</v>
      </c>
      <c r="C10" s="19" t="s">
        <v>47</v>
      </c>
      <c r="D10" s="12" t="s">
        <v>28</v>
      </c>
      <c r="E10" s="19" t="s">
        <v>42</v>
      </c>
      <c r="F10" s="11" t="s">
        <v>21</v>
      </c>
      <c r="G10" s="12" t="s">
        <v>70</v>
      </c>
      <c r="H10" s="12"/>
      <c r="I10" s="22">
        <v>420700</v>
      </c>
      <c r="J10" s="17">
        <f t="shared" si="0"/>
        <v>69.88352745424294</v>
      </c>
      <c r="K10" s="22">
        <v>294000</v>
      </c>
      <c r="L10" s="12" t="s">
        <v>16</v>
      </c>
      <c r="M10" s="22" t="s">
        <v>71</v>
      </c>
      <c r="N10" s="28">
        <v>16</v>
      </c>
    </row>
    <row r="11" spans="1:14" s="13" customFormat="1" ht="68.25" customHeight="1">
      <c r="A11" s="27" t="s">
        <v>36</v>
      </c>
      <c r="B11" s="19" t="s">
        <v>52</v>
      </c>
      <c r="C11" s="14" t="s">
        <v>53</v>
      </c>
      <c r="D11" s="15" t="s">
        <v>17</v>
      </c>
      <c r="E11" s="23" t="s">
        <v>45</v>
      </c>
      <c r="F11" s="11" t="s">
        <v>13</v>
      </c>
      <c r="G11" s="12" t="s">
        <v>54</v>
      </c>
      <c r="H11" s="12"/>
      <c r="I11" s="22">
        <v>1200800</v>
      </c>
      <c r="J11" s="17">
        <f t="shared" si="0"/>
        <v>49.96668887408394</v>
      </c>
      <c r="K11" s="22">
        <v>600000</v>
      </c>
      <c r="L11" s="12" t="s">
        <v>16</v>
      </c>
      <c r="M11" s="22" t="s">
        <v>51</v>
      </c>
      <c r="N11" s="28">
        <v>15</v>
      </c>
    </row>
    <row r="12" spans="1:14" s="13" customFormat="1" ht="88.5" customHeight="1" thickBot="1">
      <c r="A12" s="27" t="s">
        <v>37</v>
      </c>
      <c r="B12" s="19" t="s">
        <v>67</v>
      </c>
      <c r="C12" s="19" t="s">
        <v>47</v>
      </c>
      <c r="D12" s="12" t="s">
        <v>43</v>
      </c>
      <c r="E12" s="19" t="s">
        <v>44</v>
      </c>
      <c r="F12" s="11" t="s">
        <v>13</v>
      </c>
      <c r="G12" s="12" t="s">
        <v>68</v>
      </c>
      <c r="H12" s="12"/>
      <c r="I12" s="22">
        <v>176500</v>
      </c>
      <c r="J12" s="17">
        <f t="shared" si="0"/>
        <v>69.29178470254958</v>
      </c>
      <c r="K12" s="22">
        <v>122300</v>
      </c>
      <c r="L12" s="12" t="s">
        <v>8</v>
      </c>
      <c r="M12" s="22" t="s">
        <v>51</v>
      </c>
      <c r="N12" s="29">
        <v>15</v>
      </c>
    </row>
    <row r="13" spans="1:14" s="13" customFormat="1" ht="30.75" customHeight="1" thickBo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1">
        <f>SUM(K3:K12)</f>
        <v>1829000</v>
      </c>
      <c r="L13" s="20"/>
      <c r="M13" s="20"/>
      <c r="N13" s="20"/>
    </row>
    <row r="14" spans="1:14" s="10" customFormat="1" ht="6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10" customFormat="1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10" customFormat="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10" customFormat="1" ht="12.75">
      <c r="A17" s="1"/>
      <c r="B17" s="1"/>
      <c r="C17" s="1"/>
      <c r="D17" s="1"/>
      <c r="E17" s="1"/>
      <c r="F17" s="1"/>
      <c r="G17" s="1"/>
      <c r="H17" s="1"/>
      <c r="I17" s="1"/>
      <c r="J17" s="8"/>
      <c r="K17" s="3"/>
      <c r="L17" s="3"/>
      <c r="M17" s="1"/>
      <c r="N17" s="1"/>
    </row>
    <row r="18" spans="1:14" s="10" customFormat="1" ht="12.75">
      <c r="A18" s="1"/>
      <c r="B18" s="1"/>
      <c r="C18" s="1"/>
      <c r="D18" s="1"/>
      <c r="E18" s="1"/>
      <c r="F18" s="9"/>
      <c r="G18" s="1"/>
      <c r="H18" s="1"/>
      <c r="I18" s="1"/>
      <c r="J18" s="8"/>
      <c r="K18" s="2"/>
      <c r="L18" s="2"/>
      <c r="M18" s="1"/>
      <c r="N18" s="1"/>
    </row>
    <row r="19" spans="1:14" s="10" customFormat="1" ht="12.75">
      <c r="A19" s="1"/>
      <c r="B19" s="1"/>
      <c r="C19" s="1"/>
      <c r="D19" s="1"/>
      <c r="E19" s="1"/>
      <c r="F19" s="1"/>
      <c r="G19" s="1"/>
      <c r="H19" s="1"/>
      <c r="I19" s="1"/>
      <c r="J19" s="8"/>
      <c r="K19" s="2"/>
      <c r="L19" s="2"/>
      <c r="M19" s="1"/>
      <c r="N19" s="1"/>
    </row>
    <row r="20" spans="1:14" s="10" customFormat="1" ht="12.75">
      <c r="A20" s="1"/>
      <c r="B20" s="1"/>
      <c r="C20" s="1"/>
      <c r="D20" s="1"/>
      <c r="E20" s="1"/>
      <c r="F20" s="1"/>
      <c r="G20" s="1"/>
      <c r="H20" s="1"/>
      <c r="I20" s="1"/>
      <c r="J20" s="8"/>
      <c r="K20" s="2"/>
      <c r="L20" s="2"/>
      <c r="M20" s="1"/>
      <c r="N20" s="1"/>
    </row>
    <row r="21" spans="1:14" s="10" customFormat="1" ht="12.75">
      <c r="A21" s="1"/>
      <c r="B21" s="1"/>
      <c r="C21" s="1"/>
      <c r="D21" s="1"/>
      <c r="E21" s="1"/>
      <c r="F21" s="1"/>
      <c r="G21" s="1"/>
      <c r="H21" s="1"/>
      <c r="I21" s="1"/>
      <c r="J21" s="8"/>
      <c r="K21" s="18"/>
      <c r="L21" s="2"/>
      <c r="M21" s="1"/>
      <c r="N21" s="1"/>
    </row>
    <row r="22" spans="1:14" s="10" customFormat="1" ht="12.75">
      <c r="A22" s="1"/>
      <c r="B22" s="1"/>
      <c r="C22" s="1"/>
      <c r="D22" s="1"/>
      <c r="E22" s="1"/>
      <c r="F22" s="1"/>
      <c r="G22" s="1"/>
      <c r="H22" s="1"/>
      <c r="I22" s="1"/>
      <c r="J22" s="8"/>
      <c r="K22" s="2"/>
      <c r="L22" s="2"/>
      <c r="M22" s="1"/>
      <c r="N22" s="1"/>
    </row>
    <row r="23" spans="1:14" s="10" customFormat="1" ht="12.75">
      <c r="A23" s="1"/>
      <c r="B23" s="1"/>
      <c r="C23" s="1"/>
      <c r="D23" s="1"/>
      <c r="E23" s="1"/>
      <c r="F23" s="1"/>
      <c r="G23" s="1"/>
      <c r="H23" s="1"/>
      <c r="I23" s="1"/>
      <c r="J23" s="8"/>
      <c r="K23" s="2"/>
      <c r="L23" s="2"/>
      <c r="M23" s="1"/>
      <c r="N23" s="1"/>
    </row>
    <row r="24" spans="1:14" s="10" customFormat="1" ht="12.75">
      <c r="A24" s="1"/>
      <c r="B24" s="1"/>
      <c r="C24" s="1"/>
      <c r="D24" s="1"/>
      <c r="E24" s="1"/>
      <c r="F24" s="1"/>
      <c r="G24" s="1"/>
      <c r="H24" s="1"/>
      <c r="I24" s="1"/>
      <c r="J24" s="8"/>
      <c r="K24" s="2"/>
      <c r="L24" s="2"/>
      <c r="M24" s="1"/>
      <c r="N24" s="1"/>
    </row>
    <row r="25" spans="1:14" s="10" customFormat="1" ht="12.75">
      <c r="A25" s="1"/>
      <c r="B25" s="1"/>
      <c r="C25" s="1"/>
      <c r="D25" s="1"/>
      <c r="E25" s="1"/>
      <c r="F25" s="1"/>
      <c r="G25" s="1"/>
      <c r="H25" s="1"/>
      <c r="I25" s="1"/>
      <c r="J25" s="8"/>
      <c r="K25" s="2"/>
      <c r="L25" s="2"/>
      <c r="M25" s="1"/>
      <c r="N25" s="1"/>
    </row>
    <row r="26" spans="1:14" s="10" customFormat="1" ht="12.75">
      <c r="A26" s="1"/>
      <c r="B26" s="1"/>
      <c r="C26" s="1"/>
      <c r="D26" s="1"/>
      <c r="E26" s="1"/>
      <c r="F26" s="1"/>
      <c r="G26" s="1"/>
      <c r="H26" s="1"/>
      <c r="I26" s="1"/>
      <c r="J26" s="8"/>
      <c r="K26" s="2"/>
      <c r="L26" s="2"/>
      <c r="M26" s="1"/>
      <c r="N26" s="1"/>
    </row>
    <row r="27" spans="1:14" s="10" customFormat="1" ht="12.75">
      <c r="A27" s="1"/>
      <c r="B27" s="1"/>
      <c r="C27" s="1"/>
      <c r="D27" s="1"/>
      <c r="E27" s="1"/>
      <c r="F27" s="1"/>
      <c r="G27" s="1"/>
      <c r="H27" s="1"/>
      <c r="I27" s="1"/>
      <c r="J27" s="8"/>
      <c r="K27" s="2"/>
      <c r="L27" s="2"/>
      <c r="M27" s="1"/>
      <c r="N27" s="1"/>
    </row>
    <row r="28" spans="1:14" s="10" customFormat="1" ht="12.75">
      <c r="A28" s="1"/>
      <c r="B28" s="1"/>
      <c r="C28" s="1"/>
      <c r="D28" s="1"/>
      <c r="E28" s="1"/>
      <c r="F28" s="1"/>
      <c r="G28" s="1"/>
      <c r="H28" s="1"/>
      <c r="I28" s="1"/>
      <c r="J28" s="8"/>
      <c r="K28" s="2"/>
      <c r="L28" s="2"/>
      <c r="M28" s="1"/>
      <c r="N28" s="1"/>
    </row>
    <row r="29" spans="1:14" s="10" customFormat="1" ht="12.75">
      <c r="A29" s="1"/>
      <c r="B29" s="1"/>
      <c r="C29" s="1"/>
      <c r="D29" s="1"/>
      <c r="E29" s="1"/>
      <c r="F29" s="1"/>
      <c r="G29" s="1"/>
      <c r="H29" s="1"/>
      <c r="I29" s="1"/>
      <c r="J29" s="8"/>
      <c r="K29" s="2"/>
      <c r="L29" s="2"/>
      <c r="M29" s="1"/>
      <c r="N29" s="1"/>
    </row>
    <row r="30" spans="1:14" s="10" customFormat="1" ht="12.75">
      <c r="A30" s="1"/>
      <c r="B30" s="1"/>
      <c r="C30" s="1"/>
      <c r="D30" s="1"/>
      <c r="E30" s="1"/>
      <c r="F30" s="1"/>
      <c r="G30" s="1"/>
      <c r="H30" s="1"/>
      <c r="I30" s="1"/>
      <c r="J30" s="8"/>
      <c r="K30" s="2"/>
      <c r="L30" s="2"/>
      <c r="M30" s="1"/>
      <c r="N30" s="1"/>
    </row>
    <row r="31" spans="1:14" s="10" customFormat="1" ht="12.75">
      <c r="A31" s="1"/>
      <c r="B31" s="1"/>
      <c r="C31" s="1"/>
      <c r="D31" s="1"/>
      <c r="E31" s="1"/>
      <c r="F31" s="1"/>
      <c r="G31" s="1"/>
      <c r="H31" s="1"/>
      <c r="I31" s="1"/>
      <c r="J31" s="8"/>
      <c r="K31" s="2"/>
      <c r="L31" s="2"/>
      <c r="M31" s="1"/>
      <c r="N31" s="1"/>
    </row>
    <row r="32" spans="1:14" s="10" customFormat="1" ht="12.75">
      <c r="A32" s="1"/>
      <c r="B32" s="1"/>
      <c r="C32" s="1"/>
      <c r="D32" s="1"/>
      <c r="E32" s="1"/>
      <c r="F32" s="1"/>
      <c r="G32" s="1"/>
      <c r="H32" s="1"/>
      <c r="I32" s="1"/>
      <c r="J32" s="8"/>
      <c r="K32" s="2"/>
      <c r="L32" s="2"/>
      <c r="M32" s="1"/>
      <c r="N32" s="1"/>
    </row>
    <row r="33" spans="1:14" s="10" customFormat="1" ht="12.75">
      <c r="A33" s="1"/>
      <c r="B33" s="1"/>
      <c r="C33" s="1"/>
      <c r="D33" s="1"/>
      <c r="E33" s="1"/>
      <c r="F33" s="1"/>
      <c r="G33" s="1"/>
      <c r="H33" s="1"/>
      <c r="I33" s="1"/>
      <c r="J33" s="8"/>
      <c r="K33" s="2"/>
      <c r="L33" s="2"/>
      <c r="M33" s="1"/>
      <c r="N33" s="1"/>
    </row>
    <row r="34" spans="1:14" s="10" customFormat="1" ht="12.75">
      <c r="A34" s="1"/>
      <c r="B34" s="1"/>
      <c r="C34" s="1"/>
      <c r="D34" s="1"/>
      <c r="E34" s="1"/>
      <c r="F34" s="1"/>
      <c r="G34" s="1"/>
      <c r="H34" s="1"/>
      <c r="I34" s="1"/>
      <c r="J34" s="8"/>
      <c r="K34" s="2"/>
      <c r="L34" s="2"/>
      <c r="M34" s="1"/>
      <c r="N34" s="1"/>
    </row>
    <row r="35" spans="1:14" s="10" customFormat="1" ht="12.75">
      <c r="A35" s="1"/>
      <c r="B35" s="1"/>
      <c r="C35" s="1"/>
      <c r="D35" s="1"/>
      <c r="E35" s="1"/>
      <c r="F35" s="1"/>
      <c r="G35" s="1"/>
      <c r="H35" s="1"/>
      <c r="I35" s="1"/>
      <c r="J35" s="8"/>
      <c r="K35" s="2"/>
      <c r="L35" s="2"/>
      <c r="M35" s="1"/>
      <c r="N35" s="1"/>
    </row>
    <row r="36" spans="1:14" s="10" customFormat="1" ht="12.75">
      <c r="A36" s="1"/>
      <c r="B36" s="1"/>
      <c r="C36" s="1"/>
      <c r="D36" s="1"/>
      <c r="E36" s="1"/>
      <c r="F36" s="1"/>
      <c r="G36" s="1"/>
      <c r="H36" s="1"/>
      <c r="I36" s="1"/>
      <c r="J36" s="8"/>
      <c r="K36" s="2"/>
      <c r="L36" s="2"/>
      <c r="M36" s="1"/>
      <c r="N36" s="1"/>
    </row>
    <row r="37" spans="1:14" s="10" customFormat="1" ht="12.75">
      <c r="A37" s="1"/>
      <c r="B37" s="1"/>
      <c r="C37" s="1"/>
      <c r="D37" s="1"/>
      <c r="E37" s="1"/>
      <c r="F37" s="1"/>
      <c r="G37" s="1"/>
      <c r="H37" s="1"/>
      <c r="I37" s="1"/>
      <c r="J37" s="8"/>
      <c r="K37" s="2"/>
      <c r="L37" s="2"/>
      <c r="M37" s="1"/>
      <c r="N37" s="1"/>
    </row>
    <row r="38" spans="1:14" s="10" customFormat="1" ht="12.75">
      <c r="A38" s="1"/>
      <c r="B38" s="1"/>
      <c r="C38" s="1"/>
      <c r="D38" s="1"/>
      <c r="E38" s="1"/>
      <c r="F38" s="1"/>
      <c r="G38" s="1"/>
      <c r="H38" s="1"/>
      <c r="I38" s="1"/>
      <c r="J38" s="8"/>
      <c r="K38" s="2"/>
      <c r="L38" s="2"/>
      <c r="M38" s="1"/>
      <c r="N38" s="1"/>
    </row>
    <row r="39" spans="1:14" s="10" customFormat="1" ht="12.75">
      <c r="A39" s="1"/>
      <c r="B39" s="1"/>
      <c r="C39" s="1"/>
      <c r="D39" s="1"/>
      <c r="E39" s="1"/>
      <c r="F39" s="1"/>
      <c r="G39" s="1"/>
      <c r="H39" s="1"/>
      <c r="I39" s="1"/>
      <c r="J39" s="8"/>
      <c r="K39" s="2"/>
      <c r="L39" s="2"/>
      <c r="M39" s="1"/>
      <c r="N39" s="1"/>
    </row>
    <row r="40" spans="1:14" s="10" customFormat="1" ht="12.75">
      <c r="A40" s="1"/>
      <c r="B40" s="1"/>
      <c r="C40" s="1"/>
      <c r="D40" s="1"/>
      <c r="E40" s="1"/>
      <c r="F40" s="1"/>
      <c r="G40" s="1"/>
      <c r="H40" s="1"/>
      <c r="I40" s="1"/>
      <c r="J40" s="8"/>
      <c r="K40" s="2"/>
      <c r="L40" s="2"/>
      <c r="M40" s="1"/>
      <c r="N40" s="1"/>
    </row>
    <row r="41" spans="1:14" s="10" customFormat="1" ht="12.75">
      <c r="A41" s="1"/>
      <c r="B41" s="1"/>
      <c r="C41" s="1"/>
      <c r="D41" s="1"/>
      <c r="E41" s="1"/>
      <c r="F41" s="1"/>
      <c r="G41" s="1"/>
      <c r="H41" s="1"/>
      <c r="I41" s="1"/>
      <c r="J41" s="8"/>
      <c r="K41" s="2"/>
      <c r="L41" s="2"/>
      <c r="M41" s="1"/>
      <c r="N41" s="1"/>
    </row>
    <row r="42" spans="1:14" s="10" customFormat="1" ht="12.75">
      <c r="A42" s="1"/>
      <c r="B42" s="1"/>
      <c r="C42" s="1"/>
      <c r="D42" s="1"/>
      <c r="E42" s="1"/>
      <c r="F42" s="1"/>
      <c r="G42" s="1"/>
      <c r="H42" s="1"/>
      <c r="I42" s="1"/>
      <c r="J42" s="8"/>
      <c r="K42" s="2"/>
      <c r="L42" s="2"/>
      <c r="M42" s="1"/>
      <c r="N42" s="1"/>
    </row>
    <row r="43" spans="1:14" s="10" customFormat="1" ht="12.75">
      <c r="A43" s="1"/>
      <c r="B43" s="1"/>
      <c r="C43" s="1"/>
      <c r="D43" s="1"/>
      <c r="E43" s="1"/>
      <c r="F43" s="1"/>
      <c r="G43" s="1"/>
      <c r="H43" s="1"/>
      <c r="I43" s="1"/>
      <c r="J43" s="8"/>
      <c r="K43" s="2"/>
      <c r="L43" s="2"/>
      <c r="M43" s="1"/>
      <c r="N43" s="1"/>
    </row>
    <row r="44" spans="1:14" s="10" customFormat="1" ht="12.75">
      <c r="A44" s="1"/>
      <c r="B44" s="1"/>
      <c r="C44" s="1"/>
      <c r="D44" s="1"/>
      <c r="E44" s="1"/>
      <c r="F44" s="1"/>
      <c r="G44" s="1"/>
      <c r="H44" s="1"/>
      <c r="I44" s="1"/>
      <c r="J44" s="8"/>
      <c r="K44" s="2"/>
      <c r="L44" s="2"/>
      <c r="M44" s="1"/>
      <c r="N44" s="1"/>
    </row>
    <row r="45" spans="1:14" s="10" customFormat="1" ht="12.75">
      <c r="A45" s="1"/>
      <c r="B45" s="1"/>
      <c r="C45" s="1"/>
      <c r="D45" s="1"/>
      <c r="E45" s="1"/>
      <c r="F45" s="1"/>
      <c r="G45" s="1"/>
      <c r="H45" s="1"/>
      <c r="I45" s="1"/>
      <c r="J45" s="8"/>
      <c r="K45" s="2"/>
      <c r="L45" s="2"/>
      <c r="M45" s="1"/>
      <c r="N45" s="1"/>
    </row>
    <row r="46" spans="1:14" s="10" customFormat="1" ht="12.75">
      <c r="A46" s="1"/>
      <c r="B46" s="1"/>
      <c r="C46" s="1"/>
      <c r="D46" s="1"/>
      <c r="E46" s="1"/>
      <c r="F46" s="1"/>
      <c r="G46" s="1"/>
      <c r="H46" s="1"/>
      <c r="I46" s="1"/>
      <c r="J46" s="8"/>
      <c r="K46" s="2"/>
      <c r="L46" s="2"/>
      <c r="M46" s="1"/>
      <c r="N46" s="1"/>
    </row>
    <row r="47" spans="1:14" s="10" customFormat="1" ht="12.75">
      <c r="A47" s="1"/>
      <c r="B47" s="1"/>
      <c r="C47" s="1"/>
      <c r="D47" s="1"/>
      <c r="E47" s="1"/>
      <c r="F47" s="1"/>
      <c r="G47" s="1"/>
      <c r="H47" s="1"/>
      <c r="I47" s="1"/>
      <c r="J47" s="8"/>
      <c r="K47" s="2"/>
      <c r="L47" s="2"/>
      <c r="M47" s="1"/>
      <c r="N47" s="1"/>
    </row>
    <row r="48" spans="1:14" s="10" customFormat="1" ht="12.75">
      <c r="A48" s="1"/>
      <c r="B48" s="1"/>
      <c r="C48" s="1"/>
      <c r="D48" s="1"/>
      <c r="E48" s="1"/>
      <c r="F48" s="1"/>
      <c r="G48" s="1"/>
      <c r="H48" s="1"/>
      <c r="I48" s="1"/>
      <c r="J48" s="8"/>
      <c r="K48" s="2"/>
      <c r="L48" s="2"/>
      <c r="M48" s="1"/>
      <c r="N48" s="1"/>
    </row>
    <row r="49" spans="1:14" s="10" customFormat="1" ht="12.75">
      <c r="A49" s="1"/>
      <c r="B49" s="1"/>
      <c r="C49" s="1"/>
      <c r="D49" s="1"/>
      <c r="E49" s="1"/>
      <c r="F49" s="1"/>
      <c r="G49" s="1"/>
      <c r="H49" s="1"/>
      <c r="I49" s="1"/>
      <c r="J49" s="8"/>
      <c r="K49" s="2"/>
      <c r="L49" s="2"/>
      <c r="M49" s="1"/>
      <c r="N49" s="1"/>
    </row>
    <row r="50" spans="1:14" s="10" customFormat="1" ht="12.75">
      <c r="A50" s="1"/>
      <c r="B50" s="1"/>
      <c r="C50" s="1"/>
      <c r="D50" s="1"/>
      <c r="E50" s="1"/>
      <c r="F50" s="1"/>
      <c r="G50" s="1"/>
      <c r="H50" s="1"/>
      <c r="I50" s="1"/>
      <c r="J50" s="8"/>
      <c r="K50" s="2"/>
      <c r="L50" s="2"/>
      <c r="M50" s="1"/>
      <c r="N50" s="1"/>
    </row>
    <row r="51" spans="1:14" s="10" customFormat="1" ht="12.75">
      <c r="A51" s="1"/>
      <c r="B51" s="1"/>
      <c r="C51" s="1"/>
      <c r="D51" s="1"/>
      <c r="E51" s="1"/>
      <c r="F51" s="1"/>
      <c r="G51" s="1"/>
      <c r="H51" s="1"/>
      <c r="I51" s="1"/>
      <c r="J51" s="8"/>
      <c r="K51" s="2"/>
      <c r="L51" s="2"/>
      <c r="M51" s="1"/>
      <c r="N51" s="1"/>
    </row>
    <row r="52" spans="1:14" s="10" customFormat="1" ht="12.75">
      <c r="A52" s="1"/>
      <c r="B52" s="1"/>
      <c r="C52" s="1"/>
      <c r="D52" s="1"/>
      <c r="E52" s="1"/>
      <c r="F52" s="1"/>
      <c r="G52" s="1"/>
      <c r="H52" s="1"/>
      <c r="I52" s="1"/>
      <c r="J52" s="8"/>
      <c r="K52" s="2"/>
      <c r="L52" s="2"/>
      <c r="M52" s="1"/>
      <c r="N52" s="1"/>
    </row>
    <row r="53" spans="1:14" s="10" customFormat="1" ht="12.75">
      <c r="A53" s="1"/>
      <c r="B53" s="1"/>
      <c r="C53" s="1"/>
      <c r="D53" s="1"/>
      <c r="E53" s="1"/>
      <c r="F53" s="1"/>
      <c r="G53" s="1"/>
      <c r="H53" s="1"/>
      <c r="I53" s="1"/>
      <c r="J53" s="8"/>
      <c r="K53" s="2"/>
      <c r="L53" s="2"/>
      <c r="M53" s="1"/>
      <c r="N53" s="1"/>
    </row>
    <row r="54" spans="1:14" s="10" customFormat="1" ht="12.75">
      <c r="A54" s="1"/>
      <c r="B54" s="1"/>
      <c r="C54" s="1"/>
      <c r="D54" s="1"/>
      <c r="E54" s="1"/>
      <c r="F54" s="1"/>
      <c r="G54" s="1"/>
      <c r="H54" s="1"/>
      <c r="I54" s="1"/>
      <c r="J54" s="8"/>
      <c r="K54" s="2"/>
      <c r="L54" s="2"/>
      <c r="M54" s="1"/>
      <c r="N54" s="1"/>
    </row>
    <row r="55" spans="1:14" s="10" customFormat="1" ht="12.75">
      <c r="A55" s="1"/>
      <c r="B55" s="1"/>
      <c r="C55" s="1"/>
      <c r="D55" s="1"/>
      <c r="E55" s="1"/>
      <c r="F55" s="1"/>
      <c r="G55" s="1"/>
      <c r="H55" s="1"/>
      <c r="I55" s="1"/>
      <c r="J55" s="8"/>
      <c r="K55" s="2"/>
      <c r="L55" s="2"/>
      <c r="M55" s="1"/>
      <c r="N55" s="1"/>
    </row>
    <row r="56" spans="1:14" s="10" customFormat="1" ht="12.75">
      <c r="A56" s="1"/>
      <c r="B56" s="1"/>
      <c r="C56" s="1"/>
      <c r="D56" s="1"/>
      <c r="E56" s="1"/>
      <c r="F56" s="1"/>
      <c r="G56" s="1"/>
      <c r="H56" s="1"/>
      <c r="I56" s="1"/>
      <c r="J56" s="8"/>
      <c r="K56" s="2"/>
      <c r="L56" s="2"/>
      <c r="M56" s="1"/>
      <c r="N56" s="1"/>
    </row>
    <row r="57" spans="1:14" s="10" customFormat="1" ht="12.75">
      <c r="A57" s="1"/>
      <c r="B57" s="1"/>
      <c r="C57" s="1"/>
      <c r="D57" s="1"/>
      <c r="E57" s="1"/>
      <c r="F57" s="1"/>
      <c r="G57" s="1"/>
      <c r="H57" s="1"/>
      <c r="I57" s="1"/>
      <c r="J57" s="8"/>
      <c r="K57" s="2"/>
      <c r="L57" s="2"/>
      <c r="M57" s="1"/>
      <c r="N57" s="1"/>
    </row>
    <row r="58" spans="1:14" s="10" customFormat="1" ht="12.75">
      <c r="A58" s="1"/>
      <c r="B58" s="1"/>
      <c r="C58" s="1"/>
      <c r="D58" s="1"/>
      <c r="E58" s="1"/>
      <c r="F58" s="1"/>
      <c r="G58" s="1"/>
      <c r="H58" s="1"/>
      <c r="I58" s="1"/>
      <c r="J58" s="8"/>
      <c r="K58" s="2"/>
      <c r="L58" s="2"/>
      <c r="M58" s="1"/>
      <c r="N58" s="1"/>
    </row>
    <row r="59" spans="1:14" s="10" customFormat="1" ht="12.75">
      <c r="A59" s="1"/>
      <c r="B59" s="1"/>
      <c r="C59" s="1"/>
      <c r="D59" s="1"/>
      <c r="E59" s="1"/>
      <c r="F59" s="1"/>
      <c r="G59" s="1"/>
      <c r="H59" s="1"/>
      <c r="I59" s="1"/>
      <c r="J59" s="8"/>
      <c r="K59" s="2"/>
      <c r="L59" s="2"/>
      <c r="M59" s="1"/>
      <c r="N59" s="1"/>
    </row>
    <row r="60" spans="1:14" s="10" customFormat="1" ht="12.75">
      <c r="A60" s="1"/>
      <c r="B60" s="1"/>
      <c r="C60" s="1"/>
      <c r="D60" s="1"/>
      <c r="E60" s="1"/>
      <c r="F60" s="1"/>
      <c r="G60" s="1"/>
      <c r="H60" s="1"/>
      <c r="I60" s="1"/>
      <c r="J60" s="8"/>
      <c r="K60" s="2"/>
      <c r="L60" s="2"/>
      <c r="M60" s="1"/>
      <c r="N60" s="1"/>
    </row>
    <row r="61" spans="1:14" s="10" customFormat="1" ht="12.75">
      <c r="A61" s="1"/>
      <c r="B61" s="1"/>
      <c r="C61" s="1"/>
      <c r="D61" s="1"/>
      <c r="E61" s="1"/>
      <c r="F61" s="1"/>
      <c r="G61" s="1"/>
      <c r="H61" s="1"/>
      <c r="I61" s="1"/>
      <c r="J61" s="8"/>
      <c r="K61" s="2"/>
      <c r="L61" s="2"/>
      <c r="M61" s="1"/>
      <c r="N61" s="1"/>
    </row>
    <row r="62" spans="1:14" s="10" customFormat="1" ht="12.75">
      <c r="A62" s="1"/>
      <c r="B62" s="1"/>
      <c r="C62" s="1"/>
      <c r="D62" s="1"/>
      <c r="E62" s="1"/>
      <c r="F62" s="1"/>
      <c r="G62" s="1"/>
      <c r="H62" s="1"/>
      <c r="I62" s="1"/>
      <c r="J62" s="8"/>
      <c r="K62" s="2"/>
      <c r="L62" s="2"/>
      <c r="M62" s="1"/>
      <c r="N62" s="1"/>
    </row>
    <row r="63" spans="1:14" s="10" customFormat="1" ht="12.75">
      <c r="A63" s="1"/>
      <c r="B63" s="1"/>
      <c r="C63" s="1"/>
      <c r="D63" s="1"/>
      <c r="E63" s="1"/>
      <c r="F63" s="1"/>
      <c r="G63" s="1"/>
      <c r="H63" s="1"/>
      <c r="I63" s="1"/>
      <c r="J63" s="8"/>
      <c r="K63" s="2"/>
      <c r="L63" s="2"/>
      <c r="M63" s="1"/>
      <c r="N63" s="1"/>
    </row>
  </sheetData>
  <sheetProtection/>
  <mergeCells count="13">
    <mergeCell ref="N5:N6"/>
    <mergeCell ref="E5:E6"/>
    <mergeCell ref="M5:M6"/>
    <mergeCell ref="A5:A6"/>
    <mergeCell ref="I5:I6"/>
    <mergeCell ref="J5:J6"/>
    <mergeCell ref="A1:N1"/>
    <mergeCell ref="F5:F6"/>
    <mergeCell ref="C5:C6"/>
    <mergeCell ref="D5:D6"/>
    <mergeCell ref="G5:G6"/>
    <mergeCell ref="B5:B6"/>
    <mergeCell ref="H5:H6"/>
  </mergeCells>
  <printOptions horizontalCentered="1"/>
  <pageMargins left="0.1968503937007874" right="0.1968503937007874" top="0.2755905511811024" bottom="0.07874015748031496" header="0.2755905511811024" footer="0.3937007874015748"/>
  <pageSetup fitToHeight="0" fitToWidth="1" horizontalDpi="600" verticalDpi="600" orientation="landscape" paperSize="9" scale="67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Himlarová Markéta</cp:lastModifiedBy>
  <cp:lastPrinted>2023-05-22T08:57:30Z</cp:lastPrinted>
  <dcterms:created xsi:type="dcterms:W3CDTF">2008-05-07T05:55:04Z</dcterms:created>
  <dcterms:modified xsi:type="dcterms:W3CDTF">2023-05-22T10:40:19Z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MSIP_Label_bc18e8b5-cf04-4356-9f73-4b8f937bc4ae_Enabled">
    <vt:lpwstr>true</vt:lpwstr>
  </property>
  <property fmtid="{D5CDD505-2E9C-101B-9397-08002B2CF9AE}" pid="5" name="MSIP_Label_bc18e8b5-cf04-4356-9f73-4b8f937bc4ae_SetDate">
    <vt:lpwstr>2023-05-04T11:53:40Z</vt:lpwstr>
  </property>
  <property fmtid="{D5CDD505-2E9C-101B-9397-08002B2CF9AE}" pid="6" name="MSIP_Label_bc18e8b5-cf04-4356-9f73-4b8f937bc4ae_Method">
    <vt:lpwstr>Privileged</vt:lpwstr>
  </property>
  <property fmtid="{D5CDD505-2E9C-101B-9397-08002B2CF9AE}" pid="7" name="MSIP_Label_bc18e8b5-cf04-4356-9f73-4b8f937bc4ae_Name">
    <vt:lpwstr>Neveřejná informace (bez označení)</vt:lpwstr>
  </property>
  <property fmtid="{D5CDD505-2E9C-101B-9397-08002B2CF9AE}" pid="8" name="MSIP_Label_bc18e8b5-cf04-4356-9f73-4b8f937bc4ae_SiteId">
    <vt:lpwstr>39f24d0b-aa30-4551-8e81-43c77cf1000e</vt:lpwstr>
  </property>
  <property fmtid="{D5CDD505-2E9C-101B-9397-08002B2CF9AE}" pid="9" name="MSIP_Label_bc18e8b5-cf04-4356-9f73-4b8f937bc4ae_ActionId">
    <vt:lpwstr>01b577b8-1fcc-4678-8a1e-35ad5b58bf4b</vt:lpwstr>
  </property>
  <property fmtid="{D5CDD505-2E9C-101B-9397-08002B2CF9AE}" pid="10" name="MSIP_Label_bc18e8b5-cf04-4356-9f73-4b8f937bc4ae_ContentBits">
    <vt:lpwstr>0</vt:lpwstr>
  </property>
</Properties>
</file>