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tabRatio="31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<sst xmlns="http://schemas.openxmlformats.org/spreadsheetml/2006/main" count="238" uniqueCount="111">
  <si>
    <t>ŽADATELÉ:</t>
  </si>
  <si>
    <t>Právní forma</t>
  </si>
  <si>
    <t>Podíl dotace na nákladech projektu v %</t>
  </si>
  <si>
    <t>Časové použití    od - do</t>
  </si>
  <si>
    <t>Příjemce dotace/ žadatel</t>
  </si>
  <si>
    <t>Poř. číslo</t>
  </si>
  <si>
    <t>IČ</t>
  </si>
  <si>
    <t>Podpora včelařství v Moravskoslezském kraji 2023</t>
  </si>
  <si>
    <t>Hanke Karel</t>
  </si>
  <si>
    <t>fyzická osoba</t>
  </si>
  <si>
    <t>Giecek Milan</t>
  </si>
  <si>
    <t>Lev Jaromír</t>
  </si>
  <si>
    <t>Němcová Anežka</t>
  </si>
  <si>
    <t>Ptošek Václav</t>
  </si>
  <si>
    <t>05679711</t>
  </si>
  <si>
    <t>Včelařský spolek pro Frýdek, Dobrou a okolí</t>
  </si>
  <si>
    <t>právnická osoba</t>
  </si>
  <si>
    <t>DELONG ALEŠ</t>
  </si>
  <si>
    <t>72533510</t>
  </si>
  <si>
    <t>Ondřej Havlík</t>
  </si>
  <si>
    <t>fyzická osoba - OSVČ</t>
  </si>
  <si>
    <t>Vraníková Barbora</t>
  </si>
  <si>
    <t>MARTINÍK DUŠAN</t>
  </si>
  <si>
    <t>NĚMEC VÁCLAV</t>
  </si>
  <si>
    <t>GÁBOR MILAN</t>
  </si>
  <si>
    <t>Bojkova Petra</t>
  </si>
  <si>
    <t>Gajdůšek Radan</t>
  </si>
  <si>
    <t>Greiner Tomáš</t>
  </si>
  <si>
    <t>Mynář Tomáš</t>
  </si>
  <si>
    <t>06869106</t>
  </si>
  <si>
    <t>Český svaz včelařů, z.s., základní organizace Jakubčovice nad Odrou</t>
  </si>
  <si>
    <t>Vraníková Alice</t>
  </si>
  <si>
    <t>Tomšů Václav</t>
  </si>
  <si>
    <t>Kowalczyk Pavel</t>
  </si>
  <si>
    <t>VRANÍK PAVEL</t>
  </si>
  <si>
    <t>68174934</t>
  </si>
  <si>
    <t>Bieleszová Anna</t>
  </si>
  <si>
    <t>KOHOUTEK MARTIN</t>
  </si>
  <si>
    <t>Kavka Ivo</t>
  </si>
  <si>
    <t>Krutílek Marek</t>
  </si>
  <si>
    <t>Pavlosek Robert</t>
  </si>
  <si>
    <t>POPIOLEK LEOPOLD</t>
  </si>
  <si>
    <t>Procházka Vladimír</t>
  </si>
  <si>
    <t>Pavčo Jan</t>
  </si>
  <si>
    <t>Pospíšil Martin</t>
  </si>
  <si>
    <t>04927940</t>
  </si>
  <si>
    <t>Včelařský spolek Moravy a Slezska z.s.</t>
  </si>
  <si>
    <t>KERMES KAREL</t>
  </si>
  <si>
    <t>Rataj Miroslav</t>
  </si>
  <si>
    <t>06446337</t>
  </si>
  <si>
    <t>Včelaři údolí Raduňky z.s.</t>
  </si>
  <si>
    <t>Chamrád Michael</t>
  </si>
  <si>
    <t>KREMEL LUMÍR</t>
  </si>
  <si>
    <t>Marcol Vít</t>
  </si>
  <si>
    <t>73365319</t>
  </si>
  <si>
    <t>Kelemen Tomáš</t>
  </si>
  <si>
    <t>ZAJÍČEK PAVEL</t>
  </si>
  <si>
    <t>Rosa Pavel</t>
  </si>
  <si>
    <t>Český svaz včelařů, z.s., základní organizace Kozlovice</t>
  </si>
  <si>
    <t>Musila Jan</t>
  </si>
  <si>
    <t>Korhel Miroslav</t>
  </si>
  <si>
    <t>Český svaz včelařů, z.s., okresní organizace Frýdek - Místek</t>
  </si>
  <si>
    <t>Příloha č. 1 - Seznam projektů, navržených na poskytnutí dotace</t>
  </si>
  <si>
    <t>1.1.2023 - 31.10.2023</t>
  </si>
  <si>
    <t>Výše dotace (Kč)</t>
  </si>
  <si>
    <t>Celkové plánované náklady projektu (Kč)</t>
  </si>
  <si>
    <t>lucie.hanke@seznam.cz</t>
  </si>
  <si>
    <t>m.giecek@seznam.cz</t>
  </si>
  <si>
    <t>mkorhel@seznam.cz</t>
  </si>
  <si>
    <t>musila.jan@gmail.com</t>
  </si>
  <si>
    <t>jaromir.lev@seznam.cz</t>
  </si>
  <si>
    <t>markovaanezka@seznam.cz</t>
  </si>
  <si>
    <t>vencakuk@seznam.cz</t>
  </si>
  <si>
    <t>vybor@vsfdo.cz</t>
  </si>
  <si>
    <t>ales.delong@gmail.com</t>
  </si>
  <si>
    <t>havlikondra@seznam.cz</t>
  </si>
  <si>
    <t>rebramborka@seznam.cz</t>
  </si>
  <si>
    <t>dusanmartinik@gmail.com</t>
  </si>
  <si>
    <t>vend.nem@seznam.cz</t>
  </si>
  <si>
    <t>zakm.gabor@centrum.cz</t>
  </si>
  <si>
    <t>bojkova.petra@seznam.cz</t>
  </si>
  <si>
    <t>gajdyt11@gmail.com</t>
  </si>
  <si>
    <t>greinertom@seznam.cz</t>
  </si>
  <si>
    <t>tomas.mynar@seznam.cz</t>
  </si>
  <si>
    <t>jaromir.lev@zgroupbus.cz</t>
  </si>
  <si>
    <t>De-minimis</t>
  </si>
  <si>
    <t>ano</t>
  </si>
  <si>
    <t>lukas@gola.info</t>
  </si>
  <si>
    <t>alickajednicka@email.cz</t>
  </si>
  <si>
    <t>vaclav.tomsu@seznam.cz</t>
  </si>
  <si>
    <t>pavel.kowalczyk@seznam.cz</t>
  </si>
  <si>
    <t>ivo.kavka@seznam.cz</t>
  </si>
  <si>
    <t>vranda@seznam.cz</t>
  </si>
  <si>
    <t>info@vcelarstvibielesz.cz</t>
  </si>
  <si>
    <t>mkohoutek8@seznam.cz</t>
  </si>
  <si>
    <t>marek.krutilek@seznam.cz</t>
  </si>
  <si>
    <t>robert@meep.cz</t>
  </si>
  <si>
    <t>corfin@seznam.cz</t>
  </si>
  <si>
    <t>l.popiolek@seznam.cz</t>
  </si>
  <si>
    <t>v.marcol@seznam.cz</t>
  </si>
  <si>
    <t>produk@centrum.cz</t>
  </si>
  <si>
    <t>Nijo77@seznam.cz</t>
  </si>
  <si>
    <t>martin.pospisil69@seznam.cz</t>
  </si>
  <si>
    <t>sciskala@vastoil.cz</t>
  </si>
  <si>
    <t>fakermes@volny.cz</t>
  </si>
  <si>
    <t>mirekrataj@seznam.cz</t>
  </si>
  <si>
    <t>pavel.zaj@seznam.cz</t>
  </si>
  <si>
    <t>m.chamrad@centrum.cz</t>
  </si>
  <si>
    <t>podlaharstvi.kremel@seznam.cz</t>
  </si>
  <si>
    <t>tkelemen@seznam.cz</t>
  </si>
  <si>
    <t>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</si>
</sst>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4" fontId="3" fillId="0" borderId="13" xfId="0" applyNumberFormat="1" applyFont="1" applyFill="1" applyBorder="1" applyAlignment="1">
      <alignment horizontal="center" vertical="top"/>
    </xf>
    <xf numFmtId="0" fontId="4" fillId="0" borderId="0" xfId="36" applyFill="1" applyAlignment="1" applyProtection="1">
      <alignment horizontal="center" vertical="top"/>
      <protection/>
    </xf>
    <xf numFmtId="3" fontId="2" fillId="0" borderId="0" xfId="0" applyNumberFormat="1" applyFont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14" fontId="4" fillId="0" borderId="0" xfId="36" applyNumberFormat="1" applyFill="1" applyAlignment="1" applyProtection="1">
      <alignment horizontal="center" vertical="top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giecek@seznam.cz" TargetMode="External" /><Relationship Id="rId2" Type="http://schemas.openxmlformats.org/officeDocument/2006/relationships/hyperlink" Target="mailto:mkorhel@seznam.cz" TargetMode="External" /><Relationship Id="rId3" Type="http://schemas.openxmlformats.org/officeDocument/2006/relationships/hyperlink" Target="mailto:musila.jan@gmail.com" TargetMode="External" /><Relationship Id="rId4" Type="http://schemas.openxmlformats.org/officeDocument/2006/relationships/hyperlink" Target="mailto:jaromir.lev@seznam.cz" TargetMode="External" /><Relationship Id="rId5" Type="http://schemas.openxmlformats.org/officeDocument/2006/relationships/hyperlink" Target="mailto:markovaanezka@seznam.cz" TargetMode="External" /><Relationship Id="rId6" Type="http://schemas.openxmlformats.org/officeDocument/2006/relationships/hyperlink" Target="mailto:vencakuk@seznam.cz" TargetMode="External" /><Relationship Id="rId7" Type="http://schemas.openxmlformats.org/officeDocument/2006/relationships/hyperlink" Target="mailto:vybor@vsfdo.cz" TargetMode="External" /><Relationship Id="rId8" Type="http://schemas.openxmlformats.org/officeDocument/2006/relationships/hyperlink" Target="mailto:ales.delong@gmail.com" TargetMode="External" /><Relationship Id="rId9" Type="http://schemas.openxmlformats.org/officeDocument/2006/relationships/hyperlink" Target="mailto:havlikondra@seznam.cz" TargetMode="External" /><Relationship Id="rId10" Type="http://schemas.openxmlformats.org/officeDocument/2006/relationships/hyperlink" Target="mailto:rebramborka@seznam.cz" TargetMode="External" /><Relationship Id="rId11" Type="http://schemas.openxmlformats.org/officeDocument/2006/relationships/hyperlink" Target="mailto:dusanmartinik@gmail.com" TargetMode="External" /><Relationship Id="rId12" Type="http://schemas.openxmlformats.org/officeDocument/2006/relationships/hyperlink" Target="mailto:vend.nem@seznam.cz" TargetMode="External" /><Relationship Id="rId13" Type="http://schemas.openxmlformats.org/officeDocument/2006/relationships/hyperlink" Target="mailto:zakm.gabor@centrum.cz" TargetMode="External" /><Relationship Id="rId14" Type="http://schemas.openxmlformats.org/officeDocument/2006/relationships/hyperlink" Target="mailto:bojkova.petra@seznam.cz" TargetMode="External" /><Relationship Id="rId15" Type="http://schemas.openxmlformats.org/officeDocument/2006/relationships/hyperlink" Target="mailto:gajdyt11@gmail.com" TargetMode="External" /><Relationship Id="rId16" Type="http://schemas.openxmlformats.org/officeDocument/2006/relationships/hyperlink" Target="mailto:greinertom@seznam.cz" TargetMode="External" /><Relationship Id="rId17" Type="http://schemas.openxmlformats.org/officeDocument/2006/relationships/hyperlink" Target="mailto:tomas.mynar@seznam.cz" TargetMode="External" /><Relationship Id="rId18" Type="http://schemas.openxmlformats.org/officeDocument/2006/relationships/hyperlink" Target="mailto:jaromir.lev@zgroupbus.cz" TargetMode="External" /><Relationship Id="rId19" Type="http://schemas.openxmlformats.org/officeDocument/2006/relationships/hyperlink" Target="mailto:lukas@gola.info" TargetMode="External" /><Relationship Id="rId20" Type="http://schemas.openxmlformats.org/officeDocument/2006/relationships/hyperlink" Target="mailto:alickajednicka@email.cz" TargetMode="External" /><Relationship Id="rId21" Type="http://schemas.openxmlformats.org/officeDocument/2006/relationships/hyperlink" Target="mailto:vaclav.tomsu@seznam.cz" TargetMode="External" /><Relationship Id="rId22" Type="http://schemas.openxmlformats.org/officeDocument/2006/relationships/hyperlink" Target="mailto:pavel.kowalczyk@seznam.cz" TargetMode="External" /><Relationship Id="rId23" Type="http://schemas.openxmlformats.org/officeDocument/2006/relationships/hyperlink" Target="mailto:vranda@seznam.cz" TargetMode="External" /><Relationship Id="rId24" Type="http://schemas.openxmlformats.org/officeDocument/2006/relationships/hyperlink" Target="mailto:info@vcelarstvibielesz.cz" TargetMode="External" /><Relationship Id="rId25" Type="http://schemas.openxmlformats.org/officeDocument/2006/relationships/hyperlink" Target="mailto:mkohoutek8@seznam.cz" TargetMode="External" /><Relationship Id="rId26" Type="http://schemas.openxmlformats.org/officeDocument/2006/relationships/hyperlink" Target="mailto:ivo.kavka@seznam.cz" TargetMode="External" /><Relationship Id="rId27" Type="http://schemas.openxmlformats.org/officeDocument/2006/relationships/hyperlink" Target="mailto:marek.krutilek@seznam.cz" TargetMode="External" /><Relationship Id="rId28" Type="http://schemas.openxmlformats.org/officeDocument/2006/relationships/hyperlink" Target="mailto:robert@meep.cz" TargetMode="External" /><Relationship Id="rId29" Type="http://schemas.openxmlformats.org/officeDocument/2006/relationships/hyperlink" Target="mailto:corfin@seznam.cz" TargetMode="External" /><Relationship Id="rId30" Type="http://schemas.openxmlformats.org/officeDocument/2006/relationships/hyperlink" Target="mailto:l.popiolek@seznam.cz" TargetMode="External" /><Relationship Id="rId31" Type="http://schemas.openxmlformats.org/officeDocument/2006/relationships/hyperlink" Target="mailto:produk@centrum.cz" TargetMode="External" /><Relationship Id="rId32" Type="http://schemas.openxmlformats.org/officeDocument/2006/relationships/hyperlink" Target="mailto:Nijo77@seznam.cz" TargetMode="External" /><Relationship Id="rId33" Type="http://schemas.openxmlformats.org/officeDocument/2006/relationships/hyperlink" Target="mailto:martin.pospisil69@seznam.cz" TargetMode="External" /><Relationship Id="rId34" Type="http://schemas.openxmlformats.org/officeDocument/2006/relationships/hyperlink" Target="mailto:sciskala@vastoil.cz" TargetMode="External" /><Relationship Id="rId35" Type="http://schemas.openxmlformats.org/officeDocument/2006/relationships/hyperlink" Target="mailto:fakermes@volny.cz" TargetMode="External" /><Relationship Id="rId36" Type="http://schemas.openxmlformats.org/officeDocument/2006/relationships/hyperlink" Target="mailto:mirekrataj@seznam.cz" TargetMode="External" /><Relationship Id="rId37" Type="http://schemas.openxmlformats.org/officeDocument/2006/relationships/hyperlink" Target="mailto:pavel.zaj@seznam.cz" TargetMode="External" /><Relationship Id="rId38" Type="http://schemas.openxmlformats.org/officeDocument/2006/relationships/hyperlink" Target="mailto:m.chamrad@centrum.cz" TargetMode="External" /><Relationship Id="rId39" Type="http://schemas.openxmlformats.org/officeDocument/2006/relationships/hyperlink" Target="mailto:podlaharstvi.kremel@seznam.cz" TargetMode="External" /><Relationship Id="rId40" Type="http://schemas.openxmlformats.org/officeDocument/2006/relationships/hyperlink" Target="mailto:v.marcol@seznam.cz" TargetMode="External" /><Relationship Id="rId41" Type="http://schemas.openxmlformats.org/officeDocument/2006/relationships/hyperlink" Target="mailto:tkelemen@seznam.cz" TargetMode="External" /><Relationship Id="rId42" Type="http://schemas.openxmlformats.org/officeDocument/2006/relationships/hyperlink" Target="mailto:pavel.zaj@seznam.cz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130" zoomScaleNormal="130" zoomScalePageLayoutView="0" workbookViewId="0" topLeftCell="A1">
      <selection activeCell="M9" sqref="M9"/>
    </sheetView>
  </sheetViews>
  <sheetFormatPr defaultColWidth="9.140625" defaultRowHeight="12.75"/>
  <cols>
    <col min="1" max="1" width="8.7109375" style="0" customWidth="1"/>
    <col min="2" max="2" width="10.57421875" style="0" customWidth="1"/>
    <col min="3" max="3" width="12.421875" style="0" hidden="1" customWidth="1"/>
    <col min="4" max="4" width="49.140625" style="0" customWidth="1"/>
    <col min="5" max="5" width="13.7109375" style="0" customWidth="1"/>
    <col min="7" max="7" width="10.57421875" style="0" hidden="1" customWidth="1"/>
    <col min="8" max="8" width="10.00390625" style="0" customWidth="1"/>
    <col min="9" max="9" width="16.7109375" style="0" customWidth="1"/>
    <col min="10" max="10" width="24.140625" style="0" hidden="1" customWidth="1"/>
    <col min="11" max="11" width="10.28125" style="0" customWidth="1"/>
    <col min="12" max="12" width="9.8515625" style="0" customWidth="1"/>
  </cols>
  <sheetData>
    <row r="1" spans="1:2" s="1" customFormat="1" ht="10.5">
      <c r="A1" s="3" t="s">
        <v>7</v>
      </c>
      <c r="B1" s="3"/>
    </row>
    <row r="2" s="1" customFormat="1" ht="11.25" thickBot="1">
      <c r="A2" s="1" t="s">
        <v>62</v>
      </c>
    </row>
    <row r="3" spans="1:2" s="1" customFormat="1" ht="11.25" thickBot="1">
      <c r="A3" s="9" t="s">
        <v>0</v>
      </c>
      <c r="B3" s="10"/>
    </row>
    <row r="4" spans="1:9" s="2" customFormat="1" ht="53.25" thickBot="1">
      <c r="A4" s="4" t="s">
        <v>5</v>
      </c>
      <c r="B4" s="6" t="s">
        <v>85</v>
      </c>
      <c r="C4" s="5" t="s">
        <v>6</v>
      </c>
      <c r="D4" s="5" t="s">
        <v>4</v>
      </c>
      <c r="E4" s="5" t="s">
        <v>1</v>
      </c>
      <c r="F4" s="5" t="s">
        <v>65</v>
      </c>
      <c r="G4" s="5" t="s">
        <v>2</v>
      </c>
      <c r="H4" s="5" t="s">
        <v>64</v>
      </c>
      <c r="I4" s="5" t="s">
        <v>3</v>
      </c>
    </row>
    <row r="5" spans="1:9" s="13" customFormat="1" ht="10.5">
      <c r="A5" s="8">
        <v>1</v>
      </c>
      <c r="B5" s="8" t="s">
        <v>110</v>
      </c>
      <c r="C5" s="8">
        <v>434990</v>
      </c>
      <c r="D5" s="11" t="s">
        <v>61</v>
      </c>
      <c r="E5" s="12" t="s">
        <v>16</v>
      </c>
      <c r="F5" s="7">
        <v>800000</v>
      </c>
      <c r="G5" s="8">
        <f aca="true" t="shared" si="0" ref="G5:G40">ROUND((H5/F5)*100,2)</f>
        <v>75</v>
      </c>
      <c r="H5" s="7">
        <v>600000</v>
      </c>
      <c r="I5" s="8" t="s">
        <v>63</v>
      </c>
    </row>
    <row r="6" spans="1:10" s="13" customFormat="1" ht="10.5">
      <c r="A6" s="8">
        <v>2</v>
      </c>
      <c r="B6" s="14" t="s">
        <v>86</v>
      </c>
      <c r="C6" s="8"/>
      <c r="D6" s="11" t="s">
        <v>8</v>
      </c>
      <c r="E6" s="12" t="s">
        <v>9</v>
      </c>
      <c r="F6" s="7">
        <v>31170</v>
      </c>
      <c r="G6" s="8">
        <f t="shared" si="0"/>
        <v>73.79</v>
      </c>
      <c r="H6" s="7">
        <v>23000</v>
      </c>
      <c r="I6" s="8" t="s">
        <v>63</v>
      </c>
      <c r="J6" s="13" t="s">
        <v>66</v>
      </c>
    </row>
    <row r="7" spans="1:10" s="13" customFormat="1" ht="12.75">
      <c r="A7" s="8">
        <v>3</v>
      </c>
      <c r="B7" s="14" t="s">
        <v>86</v>
      </c>
      <c r="C7" s="8"/>
      <c r="D7" s="11" t="s">
        <v>59</v>
      </c>
      <c r="E7" s="12" t="s">
        <v>9</v>
      </c>
      <c r="F7" s="7">
        <v>35500</v>
      </c>
      <c r="G7" s="8">
        <f t="shared" si="0"/>
        <v>74.93</v>
      </c>
      <c r="H7" s="7">
        <v>26600</v>
      </c>
      <c r="I7" s="8" t="s">
        <v>63</v>
      </c>
      <c r="J7" s="15" t="s">
        <v>69</v>
      </c>
    </row>
    <row r="8" spans="1:10" s="13" customFormat="1" ht="12.75">
      <c r="A8" s="8">
        <v>4</v>
      </c>
      <c r="B8" s="14" t="s">
        <v>86</v>
      </c>
      <c r="C8" s="8"/>
      <c r="D8" s="11" t="s">
        <v>10</v>
      </c>
      <c r="E8" s="12" t="s">
        <v>9</v>
      </c>
      <c r="F8" s="7">
        <v>22400</v>
      </c>
      <c r="G8" s="8">
        <f t="shared" si="0"/>
        <v>75</v>
      </c>
      <c r="H8" s="7">
        <v>16800</v>
      </c>
      <c r="I8" s="8" t="s">
        <v>63</v>
      </c>
      <c r="J8" s="15" t="s">
        <v>67</v>
      </c>
    </row>
    <row r="9" spans="1:10" s="13" customFormat="1" ht="12.75">
      <c r="A9" s="8">
        <v>5</v>
      </c>
      <c r="B9" s="14" t="s">
        <v>86</v>
      </c>
      <c r="C9" s="8"/>
      <c r="D9" s="11" t="s">
        <v>60</v>
      </c>
      <c r="E9" s="12" t="s">
        <v>9</v>
      </c>
      <c r="F9" s="7">
        <v>24500</v>
      </c>
      <c r="G9" s="8">
        <f t="shared" si="0"/>
        <v>74.69</v>
      </c>
      <c r="H9" s="7">
        <v>18300</v>
      </c>
      <c r="I9" s="8" t="s">
        <v>63</v>
      </c>
      <c r="J9" s="15" t="s">
        <v>68</v>
      </c>
    </row>
    <row r="10" spans="1:10" s="13" customFormat="1" ht="12.75">
      <c r="A10" s="8">
        <v>6</v>
      </c>
      <c r="B10" s="14" t="s">
        <v>86</v>
      </c>
      <c r="C10" s="8"/>
      <c r="D10" s="11" t="s">
        <v>11</v>
      </c>
      <c r="E10" s="12" t="s">
        <v>9</v>
      </c>
      <c r="F10" s="7">
        <v>41000</v>
      </c>
      <c r="G10" s="8">
        <f t="shared" si="0"/>
        <v>74.88</v>
      </c>
      <c r="H10" s="7">
        <v>30700</v>
      </c>
      <c r="I10" s="8" t="s">
        <v>63</v>
      </c>
      <c r="J10" s="15" t="s">
        <v>70</v>
      </c>
    </row>
    <row r="11" spans="1:10" s="13" customFormat="1" ht="12.75">
      <c r="A11" s="8">
        <v>7</v>
      </c>
      <c r="B11" s="14" t="s">
        <v>86</v>
      </c>
      <c r="C11" s="8"/>
      <c r="D11" s="11" t="s">
        <v>12</v>
      </c>
      <c r="E11" s="12" t="s">
        <v>9</v>
      </c>
      <c r="F11" s="7">
        <v>66000</v>
      </c>
      <c r="G11" s="8">
        <f t="shared" si="0"/>
        <v>75</v>
      </c>
      <c r="H11" s="7">
        <v>49500</v>
      </c>
      <c r="I11" s="8" t="s">
        <v>63</v>
      </c>
      <c r="J11" s="15" t="s">
        <v>71</v>
      </c>
    </row>
    <row r="12" spans="1:10" s="13" customFormat="1" ht="12.75">
      <c r="A12" s="8">
        <v>8</v>
      </c>
      <c r="B12" s="14" t="s">
        <v>86</v>
      </c>
      <c r="C12" s="8"/>
      <c r="D12" s="11" t="s">
        <v>13</v>
      </c>
      <c r="E12" s="12" t="s">
        <v>9</v>
      </c>
      <c r="F12" s="7">
        <v>30400</v>
      </c>
      <c r="G12" s="8">
        <f t="shared" si="0"/>
        <v>75</v>
      </c>
      <c r="H12" s="7">
        <v>22800</v>
      </c>
      <c r="I12" s="8" t="s">
        <v>63</v>
      </c>
      <c r="J12" s="15" t="s">
        <v>72</v>
      </c>
    </row>
    <row r="13" spans="1:10" s="13" customFormat="1" ht="12.75">
      <c r="A13" s="8">
        <v>9</v>
      </c>
      <c r="B13" s="8" t="s">
        <v>86</v>
      </c>
      <c r="C13" s="8" t="s">
        <v>14</v>
      </c>
      <c r="D13" s="11" t="s">
        <v>15</v>
      </c>
      <c r="E13" s="12" t="s">
        <v>16</v>
      </c>
      <c r="F13" s="7">
        <v>66667.5</v>
      </c>
      <c r="G13" s="8">
        <f t="shared" si="0"/>
        <v>75</v>
      </c>
      <c r="H13" s="7">
        <v>50000</v>
      </c>
      <c r="I13" s="8" t="s">
        <v>63</v>
      </c>
      <c r="J13" s="15" t="s">
        <v>73</v>
      </c>
    </row>
    <row r="14" spans="1:10" s="13" customFormat="1" ht="12.75">
      <c r="A14" s="8">
        <v>10</v>
      </c>
      <c r="B14" s="8" t="s">
        <v>86</v>
      </c>
      <c r="C14" s="8"/>
      <c r="D14" s="11" t="s">
        <v>17</v>
      </c>
      <c r="E14" s="12" t="s">
        <v>9</v>
      </c>
      <c r="F14" s="7">
        <v>40000</v>
      </c>
      <c r="G14" s="8">
        <f t="shared" si="0"/>
        <v>75</v>
      </c>
      <c r="H14" s="7">
        <v>30000</v>
      </c>
      <c r="I14" s="8" t="s">
        <v>63</v>
      </c>
      <c r="J14" s="15" t="s">
        <v>74</v>
      </c>
    </row>
    <row r="15" spans="1:10" s="13" customFormat="1" ht="21">
      <c r="A15" s="8">
        <v>11</v>
      </c>
      <c r="B15" s="8" t="s">
        <v>86</v>
      </c>
      <c r="C15" s="8" t="s">
        <v>18</v>
      </c>
      <c r="D15" s="11" t="s">
        <v>19</v>
      </c>
      <c r="E15" s="12" t="s">
        <v>20</v>
      </c>
      <c r="F15" s="7">
        <v>66600</v>
      </c>
      <c r="G15" s="8">
        <f t="shared" si="0"/>
        <v>74.92</v>
      </c>
      <c r="H15" s="7">
        <v>49900</v>
      </c>
      <c r="I15" s="8" t="s">
        <v>63</v>
      </c>
      <c r="J15" s="15" t="s">
        <v>75</v>
      </c>
    </row>
    <row r="16" spans="1:10" s="13" customFormat="1" ht="12.75">
      <c r="A16" s="8">
        <v>12</v>
      </c>
      <c r="B16" s="8" t="s">
        <v>86</v>
      </c>
      <c r="C16" s="8"/>
      <c r="D16" s="11" t="s">
        <v>21</v>
      </c>
      <c r="E16" s="12" t="s">
        <v>9</v>
      </c>
      <c r="F16" s="7">
        <v>66500</v>
      </c>
      <c r="G16" s="8">
        <f t="shared" si="0"/>
        <v>74.89</v>
      </c>
      <c r="H16" s="7">
        <v>49800</v>
      </c>
      <c r="I16" s="8" t="s">
        <v>63</v>
      </c>
      <c r="J16" s="15" t="s">
        <v>76</v>
      </c>
    </row>
    <row r="17" spans="1:10" s="13" customFormat="1" ht="12.75">
      <c r="A17" s="8">
        <v>13</v>
      </c>
      <c r="B17" s="8" t="s">
        <v>86</v>
      </c>
      <c r="C17" s="8"/>
      <c r="D17" s="11" t="s">
        <v>22</v>
      </c>
      <c r="E17" s="12" t="s">
        <v>9</v>
      </c>
      <c r="F17" s="7">
        <v>27496</v>
      </c>
      <c r="G17" s="8">
        <f t="shared" si="0"/>
        <v>74.92</v>
      </c>
      <c r="H17" s="7">
        <v>20600</v>
      </c>
      <c r="I17" s="8" t="s">
        <v>63</v>
      </c>
      <c r="J17" s="15" t="s">
        <v>77</v>
      </c>
    </row>
    <row r="18" spans="1:10" s="13" customFormat="1" ht="12.75">
      <c r="A18" s="8">
        <v>14</v>
      </c>
      <c r="B18" s="8" t="s">
        <v>86</v>
      </c>
      <c r="C18" s="8"/>
      <c r="D18" s="11" t="s">
        <v>23</v>
      </c>
      <c r="E18" s="12" t="s">
        <v>9</v>
      </c>
      <c r="F18" s="7">
        <v>66600</v>
      </c>
      <c r="G18" s="8">
        <f t="shared" si="0"/>
        <v>74.92</v>
      </c>
      <c r="H18" s="7">
        <v>49900</v>
      </c>
      <c r="I18" s="8" t="s">
        <v>63</v>
      </c>
      <c r="J18" s="15" t="s">
        <v>78</v>
      </c>
    </row>
    <row r="19" spans="1:10" s="13" customFormat="1" ht="12.75">
      <c r="A19" s="8">
        <v>15</v>
      </c>
      <c r="B19" s="8" t="s">
        <v>86</v>
      </c>
      <c r="C19" s="8"/>
      <c r="D19" s="11" t="s">
        <v>24</v>
      </c>
      <c r="E19" s="12" t="s">
        <v>9</v>
      </c>
      <c r="F19" s="7">
        <v>21250</v>
      </c>
      <c r="G19" s="8">
        <f t="shared" si="0"/>
        <v>74.82</v>
      </c>
      <c r="H19" s="7">
        <v>15900</v>
      </c>
      <c r="I19" s="8" t="s">
        <v>63</v>
      </c>
      <c r="J19" s="15" t="s">
        <v>79</v>
      </c>
    </row>
    <row r="20" spans="1:10" s="13" customFormat="1" ht="12.75">
      <c r="A20" s="8">
        <v>16</v>
      </c>
      <c r="B20" s="8" t="s">
        <v>86</v>
      </c>
      <c r="C20" s="8"/>
      <c r="D20" s="11" t="s">
        <v>25</v>
      </c>
      <c r="E20" s="12" t="s">
        <v>9</v>
      </c>
      <c r="F20" s="7">
        <v>49500</v>
      </c>
      <c r="G20" s="8">
        <f t="shared" si="0"/>
        <v>74.75</v>
      </c>
      <c r="H20" s="7">
        <v>37000</v>
      </c>
      <c r="I20" s="8" t="s">
        <v>63</v>
      </c>
      <c r="J20" s="15" t="s">
        <v>80</v>
      </c>
    </row>
    <row r="21" spans="1:10" s="13" customFormat="1" ht="12.75">
      <c r="A21" s="8">
        <v>17</v>
      </c>
      <c r="B21" s="8" t="s">
        <v>86</v>
      </c>
      <c r="C21" s="8"/>
      <c r="D21" s="11" t="s">
        <v>26</v>
      </c>
      <c r="E21" s="12" t="s">
        <v>9</v>
      </c>
      <c r="F21" s="7">
        <v>17880</v>
      </c>
      <c r="G21" s="8">
        <f t="shared" si="0"/>
        <v>74.94</v>
      </c>
      <c r="H21" s="7">
        <v>13400</v>
      </c>
      <c r="I21" s="8" t="s">
        <v>63</v>
      </c>
      <c r="J21" s="15" t="s">
        <v>81</v>
      </c>
    </row>
    <row r="22" spans="1:10" s="13" customFormat="1" ht="12.75">
      <c r="A22" s="8">
        <v>18</v>
      </c>
      <c r="B22" s="8" t="s">
        <v>86</v>
      </c>
      <c r="C22" s="8"/>
      <c r="D22" s="11" t="s">
        <v>27</v>
      </c>
      <c r="E22" s="12" t="s">
        <v>9</v>
      </c>
      <c r="F22" s="7">
        <v>45000</v>
      </c>
      <c r="G22" s="8">
        <f t="shared" si="0"/>
        <v>74.89</v>
      </c>
      <c r="H22" s="7">
        <v>33700</v>
      </c>
      <c r="I22" s="8" t="s">
        <v>63</v>
      </c>
      <c r="J22" s="15" t="s">
        <v>82</v>
      </c>
    </row>
    <row r="23" spans="1:10" s="13" customFormat="1" ht="12.75">
      <c r="A23" s="8">
        <v>19</v>
      </c>
      <c r="B23" s="8" t="s">
        <v>86</v>
      </c>
      <c r="C23" s="8"/>
      <c r="D23" s="11" t="s">
        <v>28</v>
      </c>
      <c r="E23" s="12" t="s">
        <v>9</v>
      </c>
      <c r="F23" s="7">
        <v>30400</v>
      </c>
      <c r="G23" s="8">
        <f t="shared" si="0"/>
        <v>75</v>
      </c>
      <c r="H23" s="7">
        <v>22800</v>
      </c>
      <c r="I23" s="8" t="s">
        <v>63</v>
      </c>
      <c r="J23" s="15" t="s">
        <v>83</v>
      </c>
    </row>
    <row r="24" spans="1:10" s="13" customFormat="1" ht="21">
      <c r="A24" s="8">
        <v>20</v>
      </c>
      <c r="B24" s="8" t="s">
        <v>86</v>
      </c>
      <c r="C24" s="8" t="s">
        <v>29</v>
      </c>
      <c r="D24" s="11" t="s">
        <v>30</v>
      </c>
      <c r="E24" s="12" t="s">
        <v>16</v>
      </c>
      <c r="F24" s="7">
        <v>66666.67</v>
      </c>
      <c r="G24" s="8">
        <f t="shared" si="0"/>
        <v>75</v>
      </c>
      <c r="H24" s="7">
        <v>50000</v>
      </c>
      <c r="I24" s="8" t="s">
        <v>63</v>
      </c>
      <c r="J24" s="15" t="s">
        <v>84</v>
      </c>
    </row>
    <row r="25" spans="1:10" s="13" customFormat="1" ht="12.75">
      <c r="A25" s="8">
        <v>21</v>
      </c>
      <c r="B25" s="8" t="s">
        <v>86</v>
      </c>
      <c r="C25" s="8">
        <v>68334206</v>
      </c>
      <c r="D25" s="11" t="s">
        <v>58</v>
      </c>
      <c r="E25" s="12" t="s">
        <v>16</v>
      </c>
      <c r="F25" s="7">
        <v>25000</v>
      </c>
      <c r="G25" s="8">
        <f t="shared" si="0"/>
        <v>74.8</v>
      </c>
      <c r="H25" s="7">
        <v>18700</v>
      </c>
      <c r="I25" s="8" t="s">
        <v>63</v>
      </c>
      <c r="J25" s="15" t="s">
        <v>87</v>
      </c>
    </row>
    <row r="26" spans="1:10" s="13" customFormat="1" ht="12.75">
      <c r="A26" s="8">
        <v>22</v>
      </c>
      <c r="B26" s="8" t="s">
        <v>86</v>
      </c>
      <c r="C26" s="8"/>
      <c r="D26" s="11" t="s">
        <v>31</v>
      </c>
      <c r="E26" s="12" t="s">
        <v>9</v>
      </c>
      <c r="F26" s="7">
        <v>66500</v>
      </c>
      <c r="G26" s="8">
        <f t="shared" si="0"/>
        <v>74.89</v>
      </c>
      <c r="H26" s="7">
        <v>49800</v>
      </c>
      <c r="I26" s="8" t="s">
        <v>63</v>
      </c>
      <c r="J26" s="15" t="s">
        <v>88</v>
      </c>
    </row>
    <row r="27" spans="1:10" s="13" customFormat="1" ht="12.75">
      <c r="A27" s="8">
        <v>23</v>
      </c>
      <c r="B27" s="8" t="s">
        <v>86</v>
      </c>
      <c r="C27" s="8"/>
      <c r="D27" s="11" t="s">
        <v>32</v>
      </c>
      <c r="E27" s="12" t="s">
        <v>9</v>
      </c>
      <c r="F27" s="7">
        <v>56000</v>
      </c>
      <c r="G27" s="8">
        <f t="shared" si="0"/>
        <v>75</v>
      </c>
      <c r="H27" s="7">
        <v>42000</v>
      </c>
      <c r="I27" s="8" t="s">
        <v>63</v>
      </c>
      <c r="J27" s="19" t="s">
        <v>89</v>
      </c>
    </row>
    <row r="28" spans="1:10" s="13" customFormat="1" ht="12.75">
      <c r="A28" s="8">
        <v>24</v>
      </c>
      <c r="B28" s="8" t="s">
        <v>86</v>
      </c>
      <c r="C28" s="8"/>
      <c r="D28" s="11" t="s">
        <v>33</v>
      </c>
      <c r="E28" s="12" t="s">
        <v>9</v>
      </c>
      <c r="F28" s="7">
        <v>66000</v>
      </c>
      <c r="G28" s="8">
        <f t="shared" si="0"/>
        <v>75</v>
      </c>
      <c r="H28" s="7">
        <v>49500</v>
      </c>
      <c r="I28" s="8" t="s">
        <v>63</v>
      </c>
      <c r="J28" s="15" t="s">
        <v>90</v>
      </c>
    </row>
    <row r="29" spans="1:10" s="13" customFormat="1" ht="12.75">
      <c r="A29" s="8">
        <v>25</v>
      </c>
      <c r="B29" s="8" t="s">
        <v>86</v>
      </c>
      <c r="C29" s="8"/>
      <c r="D29" s="11" t="s">
        <v>34</v>
      </c>
      <c r="E29" s="12" t="s">
        <v>9</v>
      </c>
      <c r="F29" s="7">
        <v>66500</v>
      </c>
      <c r="G29" s="8">
        <f t="shared" si="0"/>
        <v>74.89</v>
      </c>
      <c r="H29" s="7">
        <v>49800</v>
      </c>
      <c r="I29" s="8" t="s">
        <v>63</v>
      </c>
      <c r="J29" s="15" t="s">
        <v>92</v>
      </c>
    </row>
    <row r="30" spans="1:10" s="13" customFormat="1" ht="21">
      <c r="A30" s="8">
        <v>26</v>
      </c>
      <c r="B30" s="8" t="s">
        <v>86</v>
      </c>
      <c r="C30" s="8" t="s">
        <v>35</v>
      </c>
      <c r="D30" s="11" t="s">
        <v>36</v>
      </c>
      <c r="E30" s="12" t="s">
        <v>20</v>
      </c>
      <c r="F30" s="7">
        <v>49500</v>
      </c>
      <c r="G30" s="8">
        <f t="shared" si="0"/>
        <v>74.95</v>
      </c>
      <c r="H30" s="7">
        <v>37100</v>
      </c>
      <c r="I30" s="8" t="s">
        <v>63</v>
      </c>
      <c r="J30" s="15" t="s">
        <v>93</v>
      </c>
    </row>
    <row r="31" spans="1:10" s="13" customFormat="1" ht="12.75">
      <c r="A31" s="8">
        <v>27</v>
      </c>
      <c r="B31" s="8" t="s">
        <v>86</v>
      </c>
      <c r="C31" s="8"/>
      <c r="D31" s="11" t="s">
        <v>37</v>
      </c>
      <c r="E31" s="12" t="s">
        <v>9</v>
      </c>
      <c r="F31" s="7">
        <v>49000</v>
      </c>
      <c r="G31" s="8">
        <f t="shared" si="0"/>
        <v>74.9</v>
      </c>
      <c r="H31" s="7">
        <v>36700</v>
      </c>
      <c r="I31" s="8" t="s">
        <v>63</v>
      </c>
      <c r="J31" s="15" t="s">
        <v>94</v>
      </c>
    </row>
    <row r="32" spans="1:10" s="13" customFormat="1" ht="12.75">
      <c r="A32" s="8">
        <v>28</v>
      </c>
      <c r="B32" s="8" t="s">
        <v>86</v>
      </c>
      <c r="C32" s="8"/>
      <c r="D32" s="11" t="s">
        <v>38</v>
      </c>
      <c r="E32" s="12" t="s">
        <v>9</v>
      </c>
      <c r="F32" s="7">
        <v>50000</v>
      </c>
      <c r="G32" s="8">
        <f t="shared" si="0"/>
        <v>75</v>
      </c>
      <c r="H32" s="7">
        <v>37500</v>
      </c>
      <c r="I32" s="8" t="s">
        <v>63</v>
      </c>
      <c r="J32" s="15" t="s">
        <v>91</v>
      </c>
    </row>
    <row r="33" spans="1:10" s="13" customFormat="1" ht="12.75">
      <c r="A33" s="8">
        <v>29</v>
      </c>
      <c r="B33" s="8" t="s">
        <v>86</v>
      </c>
      <c r="C33" s="8"/>
      <c r="D33" s="11" t="s">
        <v>39</v>
      </c>
      <c r="E33" s="12" t="s">
        <v>9</v>
      </c>
      <c r="F33" s="7">
        <v>66500</v>
      </c>
      <c r="G33" s="8">
        <f t="shared" si="0"/>
        <v>74.89</v>
      </c>
      <c r="H33" s="7">
        <v>49800</v>
      </c>
      <c r="I33" s="8" t="s">
        <v>63</v>
      </c>
      <c r="J33" s="15" t="s">
        <v>95</v>
      </c>
    </row>
    <row r="34" spans="1:10" s="13" customFormat="1" ht="12.75">
      <c r="A34" s="8">
        <v>30</v>
      </c>
      <c r="B34" s="8" t="s">
        <v>86</v>
      </c>
      <c r="C34" s="8"/>
      <c r="D34" s="11" t="s">
        <v>40</v>
      </c>
      <c r="E34" s="12" t="s">
        <v>9</v>
      </c>
      <c r="F34" s="7">
        <v>66666</v>
      </c>
      <c r="G34" s="8">
        <f t="shared" si="0"/>
        <v>74.85</v>
      </c>
      <c r="H34" s="7">
        <v>49900</v>
      </c>
      <c r="I34" s="8" t="s">
        <v>63</v>
      </c>
      <c r="J34" s="15" t="s">
        <v>96</v>
      </c>
    </row>
    <row r="35" spans="1:10" s="13" customFormat="1" ht="12.75">
      <c r="A35" s="8">
        <v>31</v>
      </c>
      <c r="B35" s="8" t="s">
        <v>86</v>
      </c>
      <c r="C35" s="8"/>
      <c r="D35" s="11" t="s">
        <v>57</v>
      </c>
      <c r="E35" s="12" t="s">
        <v>9</v>
      </c>
      <c r="F35" s="7">
        <v>66700</v>
      </c>
      <c r="G35" s="8">
        <f t="shared" si="0"/>
        <v>74.96</v>
      </c>
      <c r="H35" s="7">
        <v>50000</v>
      </c>
      <c r="I35" s="8" t="s">
        <v>63</v>
      </c>
      <c r="J35" s="15" t="s">
        <v>97</v>
      </c>
    </row>
    <row r="36" spans="1:10" s="13" customFormat="1" ht="12.75">
      <c r="A36" s="8">
        <v>32</v>
      </c>
      <c r="B36" s="8" t="s">
        <v>86</v>
      </c>
      <c r="C36" s="8"/>
      <c r="D36" s="11" t="s">
        <v>41</v>
      </c>
      <c r="E36" s="12" t="s">
        <v>9</v>
      </c>
      <c r="F36" s="7">
        <v>28000</v>
      </c>
      <c r="G36" s="8">
        <f t="shared" si="0"/>
        <v>75</v>
      </c>
      <c r="H36" s="7">
        <v>21000</v>
      </c>
      <c r="I36" s="8" t="s">
        <v>63</v>
      </c>
      <c r="J36" s="15" t="s">
        <v>98</v>
      </c>
    </row>
    <row r="37" spans="1:10" s="13" customFormat="1" ht="12.75">
      <c r="A37" s="8">
        <v>33</v>
      </c>
      <c r="B37" s="8" t="s">
        <v>86</v>
      </c>
      <c r="C37" s="8"/>
      <c r="D37" s="11" t="s">
        <v>42</v>
      </c>
      <c r="E37" s="12" t="s">
        <v>9</v>
      </c>
      <c r="F37" s="7">
        <v>32640</v>
      </c>
      <c r="G37" s="8">
        <f t="shared" si="0"/>
        <v>74.75</v>
      </c>
      <c r="H37" s="7">
        <v>24400</v>
      </c>
      <c r="I37" s="8" t="s">
        <v>63</v>
      </c>
      <c r="J37" s="15" t="s">
        <v>100</v>
      </c>
    </row>
    <row r="38" spans="1:10" s="13" customFormat="1" ht="12.75">
      <c r="A38" s="8">
        <v>34</v>
      </c>
      <c r="B38" s="8" t="s">
        <v>86</v>
      </c>
      <c r="C38" s="8"/>
      <c r="D38" s="11" t="s">
        <v>43</v>
      </c>
      <c r="E38" s="12" t="s">
        <v>9</v>
      </c>
      <c r="F38" s="7">
        <v>66000</v>
      </c>
      <c r="G38" s="8">
        <f t="shared" si="0"/>
        <v>75</v>
      </c>
      <c r="H38" s="7">
        <v>49500</v>
      </c>
      <c r="I38" s="8" t="s">
        <v>63</v>
      </c>
      <c r="J38" s="15" t="s">
        <v>101</v>
      </c>
    </row>
    <row r="39" spans="1:10" s="13" customFormat="1" ht="12.75">
      <c r="A39" s="8">
        <v>35</v>
      </c>
      <c r="B39" s="8" t="s">
        <v>86</v>
      </c>
      <c r="C39" s="8"/>
      <c r="D39" s="11" t="s">
        <v>44</v>
      </c>
      <c r="E39" s="12" t="s">
        <v>9</v>
      </c>
      <c r="F39" s="7">
        <v>30000</v>
      </c>
      <c r="G39" s="8">
        <f t="shared" si="0"/>
        <v>75</v>
      </c>
      <c r="H39" s="7">
        <v>22500</v>
      </c>
      <c r="I39" s="8" t="s">
        <v>63</v>
      </c>
      <c r="J39" s="15" t="s">
        <v>102</v>
      </c>
    </row>
    <row r="40" spans="1:10" s="13" customFormat="1" ht="12.75">
      <c r="A40" s="8">
        <v>36</v>
      </c>
      <c r="B40" s="8" t="s">
        <v>110</v>
      </c>
      <c r="C40" s="8" t="s">
        <v>45</v>
      </c>
      <c r="D40" s="11" t="s">
        <v>46</v>
      </c>
      <c r="E40" s="12" t="s">
        <v>16</v>
      </c>
      <c r="F40" s="7">
        <v>66600</v>
      </c>
      <c r="G40" s="8">
        <f t="shared" si="0"/>
        <v>74.92</v>
      </c>
      <c r="H40" s="7">
        <v>49900</v>
      </c>
      <c r="I40" s="8" t="s">
        <v>63</v>
      </c>
      <c r="J40" s="15" t="s">
        <v>103</v>
      </c>
    </row>
    <row r="41" spans="1:10" s="13" customFormat="1" ht="12.75">
      <c r="A41" s="8">
        <v>37</v>
      </c>
      <c r="B41" s="8" t="s">
        <v>86</v>
      </c>
      <c r="C41" s="8"/>
      <c r="D41" s="11" t="s">
        <v>47</v>
      </c>
      <c r="E41" s="12" t="s">
        <v>9</v>
      </c>
      <c r="F41" s="7">
        <v>40000</v>
      </c>
      <c r="G41" s="8">
        <f aca="true" t="shared" si="1" ref="G41:G48">ROUND((H41/F41)*100,2)</f>
        <v>75</v>
      </c>
      <c r="H41" s="7">
        <v>30000</v>
      </c>
      <c r="I41" s="8" t="s">
        <v>63</v>
      </c>
      <c r="J41" s="15" t="s">
        <v>104</v>
      </c>
    </row>
    <row r="42" spans="1:10" s="13" customFormat="1" ht="12.75">
      <c r="A42" s="8">
        <v>38</v>
      </c>
      <c r="B42" s="8" t="s">
        <v>86</v>
      </c>
      <c r="C42" s="8"/>
      <c r="D42" s="11" t="s">
        <v>48</v>
      </c>
      <c r="E42" s="12" t="s">
        <v>9</v>
      </c>
      <c r="F42" s="7">
        <v>66000</v>
      </c>
      <c r="G42" s="8">
        <f t="shared" si="1"/>
        <v>75</v>
      </c>
      <c r="H42" s="7">
        <v>49500</v>
      </c>
      <c r="I42" s="8" t="s">
        <v>63</v>
      </c>
      <c r="J42" s="15" t="s">
        <v>105</v>
      </c>
    </row>
    <row r="43" spans="1:10" s="13" customFormat="1" ht="12.75">
      <c r="A43" s="8">
        <v>39</v>
      </c>
      <c r="B43" s="8" t="s">
        <v>86</v>
      </c>
      <c r="C43" s="8" t="s">
        <v>49</v>
      </c>
      <c r="D43" s="11" t="s">
        <v>50</v>
      </c>
      <c r="E43" s="12" t="s">
        <v>16</v>
      </c>
      <c r="F43" s="7">
        <v>40000</v>
      </c>
      <c r="G43" s="8">
        <f t="shared" si="1"/>
        <v>75</v>
      </c>
      <c r="H43" s="7">
        <v>30000</v>
      </c>
      <c r="I43" s="8" t="s">
        <v>63</v>
      </c>
      <c r="J43" s="15" t="s">
        <v>106</v>
      </c>
    </row>
    <row r="44" spans="1:10" s="13" customFormat="1" ht="12.75">
      <c r="A44" s="8">
        <v>40</v>
      </c>
      <c r="B44" s="8" t="s">
        <v>86</v>
      </c>
      <c r="C44" s="8"/>
      <c r="D44" s="11" t="s">
        <v>51</v>
      </c>
      <c r="E44" s="12" t="s">
        <v>9</v>
      </c>
      <c r="F44" s="7">
        <v>50000</v>
      </c>
      <c r="G44" s="8">
        <f t="shared" si="1"/>
        <v>75</v>
      </c>
      <c r="H44" s="7">
        <v>37500</v>
      </c>
      <c r="I44" s="8" t="s">
        <v>63</v>
      </c>
      <c r="J44" s="15" t="s">
        <v>107</v>
      </c>
    </row>
    <row r="45" spans="1:10" s="13" customFormat="1" ht="12.75">
      <c r="A45" s="8">
        <v>41</v>
      </c>
      <c r="B45" s="8" t="s">
        <v>86</v>
      </c>
      <c r="C45" s="8"/>
      <c r="D45" s="11" t="s">
        <v>52</v>
      </c>
      <c r="E45" s="12" t="s">
        <v>9</v>
      </c>
      <c r="F45" s="7">
        <v>66660</v>
      </c>
      <c r="G45" s="8">
        <f t="shared" si="1"/>
        <v>74.86</v>
      </c>
      <c r="H45" s="7">
        <v>49900</v>
      </c>
      <c r="I45" s="8" t="s">
        <v>63</v>
      </c>
      <c r="J45" s="15" t="s">
        <v>108</v>
      </c>
    </row>
    <row r="46" spans="1:10" s="13" customFormat="1" ht="12.75">
      <c r="A46" s="8">
        <v>42</v>
      </c>
      <c r="B46" s="8" t="s">
        <v>86</v>
      </c>
      <c r="C46" s="8"/>
      <c r="D46" s="11" t="s">
        <v>53</v>
      </c>
      <c r="E46" s="12" t="s">
        <v>9</v>
      </c>
      <c r="F46" s="7">
        <v>40300</v>
      </c>
      <c r="G46" s="8">
        <f t="shared" si="1"/>
        <v>74.94</v>
      </c>
      <c r="H46" s="7">
        <v>30200</v>
      </c>
      <c r="I46" s="8" t="s">
        <v>63</v>
      </c>
      <c r="J46" s="15" t="s">
        <v>99</v>
      </c>
    </row>
    <row r="47" spans="1:10" s="13" customFormat="1" ht="21">
      <c r="A47" s="8">
        <v>43</v>
      </c>
      <c r="B47" s="8" t="s">
        <v>86</v>
      </c>
      <c r="C47" s="8" t="s">
        <v>54</v>
      </c>
      <c r="D47" s="11" t="s">
        <v>55</v>
      </c>
      <c r="E47" s="12" t="s">
        <v>20</v>
      </c>
      <c r="F47" s="7">
        <v>65000</v>
      </c>
      <c r="G47" s="8">
        <f t="shared" si="1"/>
        <v>74.92</v>
      </c>
      <c r="H47" s="7">
        <v>48700</v>
      </c>
      <c r="I47" s="8" t="s">
        <v>63</v>
      </c>
      <c r="J47" s="15" t="s">
        <v>109</v>
      </c>
    </row>
    <row r="48" spans="1:10" s="13" customFormat="1" ht="12.75">
      <c r="A48" s="8">
        <v>44</v>
      </c>
      <c r="B48" s="8" t="s">
        <v>86</v>
      </c>
      <c r="C48" s="8"/>
      <c r="D48" s="11" t="s">
        <v>56</v>
      </c>
      <c r="E48" s="12" t="s">
        <v>9</v>
      </c>
      <c r="F48" s="17">
        <v>13500</v>
      </c>
      <c r="G48" s="8">
        <f t="shared" si="1"/>
        <v>74.81</v>
      </c>
      <c r="H48" s="7">
        <v>10100</v>
      </c>
      <c r="I48" s="8" t="s">
        <v>63</v>
      </c>
      <c r="J48" s="15" t="s">
        <v>106</v>
      </c>
    </row>
    <row r="49" spans="6:8" s="1" customFormat="1" ht="12.75">
      <c r="F49" s="18"/>
      <c r="H49" s="16">
        <f>SUM(H5:H48)</f>
        <v>2134700</v>
      </c>
    </row>
    <row r="50" s="1" customFormat="1" ht="10.5"/>
    <row r="51" s="1" customFormat="1" ht="10.5"/>
    <row r="52" s="1" customFormat="1" ht="10.5"/>
  </sheetData>
  <sheetProtection/>
  <hyperlinks>
    <hyperlink ref="J8" r:id="rId1" display="m.giecek@seznam.cz"/>
    <hyperlink ref="J9" r:id="rId2" display="mkorhel@seznam.cz"/>
    <hyperlink ref="J7" r:id="rId3" display="musila.jan@gmail.com"/>
    <hyperlink ref="J10" r:id="rId4" display="jaromir.lev@seznam.cz"/>
    <hyperlink ref="J11" r:id="rId5" display="markovaanezka@seznam.cz"/>
    <hyperlink ref="J12" r:id="rId6" display="vencakuk@seznam.cz"/>
    <hyperlink ref="J13" r:id="rId7" display="vybor@vsfdo.cz"/>
    <hyperlink ref="J14" r:id="rId8" display="ales.delong@gmail.com"/>
    <hyperlink ref="J15" r:id="rId9" display="havlikondra@seznam.cz"/>
    <hyperlink ref="J16" r:id="rId10" display="rebramborka@seznam.cz"/>
    <hyperlink ref="J17" r:id="rId11" display="dusanmartinik@gmail.com"/>
    <hyperlink ref="J18" r:id="rId12" display="vend.nem@seznam.cz"/>
    <hyperlink ref="J19" r:id="rId13" display="zakm.gabor@centrum.cz"/>
    <hyperlink ref="J20" r:id="rId14" display="bojkova.petra@seznam.cz"/>
    <hyperlink ref="J21" r:id="rId15" display="gajdyt11@gmail.com"/>
    <hyperlink ref="J22" r:id="rId16" display="greinertom@seznam.cz"/>
    <hyperlink ref="J23" r:id="rId17" display="tomas.mynar@seznam.cz"/>
    <hyperlink ref="J24" r:id="rId18" display="jaromir.lev@zgroupbus.cz"/>
    <hyperlink ref="J25" r:id="rId19" display="lukas@gola.info"/>
    <hyperlink ref="J26" r:id="rId20" display="alickajednicka@email.cz"/>
    <hyperlink ref="J27" r:id="rId21" display="vaclav.tomsu@seznam.cz"/>
    <hyperlink ref="J28" r:id="rId22" display="pavel.kowalczyk@seznam.cz"/>
    <hyperlink ref="J29" r:id="rId23" display="vranda@seznam.cz"/>
    <hyperlink ref="J30" r:id="rId24" display="info@vcelarstvibielesz.cz"/>
    <hyperlink ref="J31" r:id="rId25" display="mkohoutek8@seznam.cz"/>
    <hyperlink ref="J32" r:id="rId26" display="ivo.kavka@seznam.cz"/>
    <hyperlink ref="J33" r:id="rId27" display="marek.krutilek@seznam.cz"/>
    <hyperlink ref="J34" r:id="rId28" display="robert@meep.cz"/>
    <hyperlink ref="J35" r:id="rId29" display="corfin@seznam.cz"/>
    <hyperlink ref="J36" r:id="rId30" display="l.popiolek@seznam.cz"/>
    <hyperlink ref="J37" r:id="rId31" display="produk@centrum.cz"/>
    <hyperlink ref="J38" r:id="rId32" display="Nijo77@seznam.cz"/>
    <hyperlink ref="J39" r:id="rId33" display="martin.pospisil69@seznam.cz"/>
    <hyperlink ref="J40" r:id="rId34" display="sciskala@vastoil.cz"/>
    <hyperlink ref="J41" r:id="rId35" display="fakermes@volny.cz"/>
    <hyperlink ref="J42" r:id="rId36" display="mirekrataj@seznam.cz"/>
    <hyperlink ref="J43" r:id="rId37" display="pavel.zaj@seznam.cz"/>
    <hyperlink ref="J44" r:id="rId38" display="m.chamrad@centrum.cz"/>
    <hyperlink ref="J45" r:id="rId39" display="podlaharstvi.kremel@seznam.cz"/>
    <hyperlink ref="J46" r:id="rId40" display="v.marcol@seznam.cz"/>
    <hyperlink ref="J47" r:id="rId41" display="tkelemen@seznam.cz"/>
    <hyperlink ref="J48" r:id="rId42" display="pavel.zaj@seznam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49" r:id="rId43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 Petr</dc:creator>
  <cp:keywords/>
  <dc:description/>
  <cp:lastModifiedBy>Zajac Petr</cp:lastModifiedBy>
  <cp:lastPrinted>2006-03-27T20:02:37Z</cp:lastPrinted>
  <dcterms:created xsi:type="dcterms:W3CDTF">2006-03-26T18:14:00Z</dcterms:created>
  <dcterms:modified xsi:type="dcterms:W3CDTF">2023-05-18T04:18:48Z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2023-05-10T04:46:04Z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027c9921-27a9-40d3-ad5a-05291857271c</vt:lpwstr>
  </property>
  <property fmtid="{D5CDD505-2E9C-101B-9397-08002B2CF9AE}" pid="8" name="MSIP_Label_215ad6d0-798b-44f9-b3fd-112ad6275fb4_ContentBits">
    <vt:lpwstr>2</vt:lpwstr>
  </property>
</Properties>
</file>