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msk_zajac3371\Documents\_N_Dokumenty\"/>
    </mc:Choice>
  </mc:AlternateContent>
  <xr:revisionPtr revIDLastSave="0" documentId="13_ncr:1_{76B36B63-4872-49C5-8977-94063215F4A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eznam náhradních žadatelů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2" l="1"/>
  <c r="I7" i="2"/>
  <c r="L3" i="2"/>
  <c r="L4" i="2"/>
  <c r="L5" i="2"/>
  <c r="L6" i="2"/>
  <c r="K4" i="2"/>
  <c r="K5" i="2"/>
  <c r="K6" i="2"/>
  <c r="K3" i="2"/>
</calcChain>
</file>

<file path=xl/sharedStrings.xml><?xml version="1.0" encoding="utf-8"?>
<sst xmlns="http://schemas.openxmlformats.org/spreadsheetml/2006/main" count="46" uniqueCount="37">
  <si>
    <t>Podíl dotace na celk. uznatelných nákladech projektu</t>
  </si>
  <si>
    <t>Název projektu</t>
  </si>
  <si>
    <t>Sídlo žadatele</t>
  </si>
  <si>
    <t>Právní forma</t>
  </si>
  <si>
    <t>IČO</t>
  </si>
  <si>
    <t>Seznam žadatelů navržených na poskytnutí dotace</t>
  </si>
  <si>
    <t>Zameření stáže</t>
  </si>
  <si>
    <t>Doba realizace projektu</t>
  </si>
  <si>
    <t>Celkové uznatelné náklady proj.</t>
  </si>
  <si>
    <t>Body celkem</t>
  </si>
  <si>
    <t>Výše dotace</t>
  </si>
  <si>
    <t>HUBIO s.r.o.</t>
  </si>
  <si>
    <t>Sportovní a rekreační zařízení města Ostravy, s.r.o.</t>
  </si>
  <si>
    <t>E-MOTION park s.r.o.</t>
  </si>
  <si>
    <t>GEMINI CZ 2000, s.r.o.</t>
  </si>
  <si>
    <t>09125841</t>
  </si>
  <si>
    <t>25385691</t>
  </si>
  <si>
    <t>06059031</t>
  </si>
  <si>
    <t>25870262</t>
  </si>
  <si>
    <t>Ostrava</t>
  </si>
  <si>
    <t>Stáže v HUBIO s.r.o.</t>
  </si>
  <si>
    <t>Projekt realizace stáží studentů v oboru lázeňství a turismus</t>
  </si>
  <si>
    <t>E-MOTION podpora stáží</t>
  </si>
  <si>
    <t>Stáže ve společnosti GEMINI CZ 2000, s.r.o.</t>
  </si>
  <si>
    <t>Grafická tvorba a design</t>
  </si>
  <si>
    <t>Lázeňství a turismus</t>
  </si>
  <si>
    <t>Elektrotechnika</t>
  </si>
  <si>
    <t>Vysoká škola Báňská</t>
  </si>
  <si>
    <t>Slezská univerzita v Opavě</t>
  </si>
  <si>
    <t>31.12.2022 - 1.6.2021</t>
  </si>
  <si>
    <t>1.7.2022 - 30.6.2023</t>
  </si>
  <si>
    <t>Střední odborné učiliště Ostrava</t>
  </si>
  <si>
    <t>Střední umělecká škola, Ostrava</t>
  </si>
  <si>
    <t>Suma</t>
  </si>
  <si>
    <t>právnická osoba</t>
  </si>
  <si>
    <t>Název žadatele/jméno a příjmění</t>
  </si>
  <si>
    <t>Škola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</si>
</sst>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4"/>
      <name val="Arial CE"/>
      <charset val="238"/>
    </font>
    <font>
      <b/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/>
    <xf numFmtId="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49" fontId="1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10" fontId="1" fillId="2" borderId="4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10" fontId="0" fillId="0" borderId="2" xfId="0" applyNumberFormat="1" applyBorder="1"/>
    <xf numFmtId="165" fontId="5" fillId="0" borderId="2" xfId="0" applyNumberFormat="1" applyFont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8" xfId="0" applyBorder="1"/>
    <xf numFmtId="0" fontId="5" fillId="0" borderId="3" xfId="0" applyFont="1" applyBorder="1" applyAlignment="1">
      <alignment horizontal="center" vertical="top" wrapText="1"/>
    </xf>
    <xf numFmtId="165" fontId="8" fillId="0" borderId="7" xfId="0" applyNumberFormat="1" applyFont="1" applyBorder="1" applyAlignment="1">
      <alignment horizontal="center"/>
    </xf>
    <xf numFmtId="165" fontId="9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N2\USNiUCheckin$\personal\jakub_novak_msk_cz\Documents\St&#225;&#382;e\2022\P&#345;ijat&#233;%20&#382;&#225;dosti%20DP%202022\Hodnocen&#237;%20po&#345;ad&#2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42">
          <cell r="W42">
            <v>22</v>
          </cell>
        </row>
        <row r="43">
          <cell r="W43">
            <v>20</v>
          </cell>
        </row>
        <row r="44">
          <cell r="W44">
            <v>20</v>
          </cell>
        </row>
        <row r="45">
          <cell r="W45">
            <v>19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7BEDA-919B-43D9-8E1C-55D829D9CEF5}">
  <dimension ref="A1:L7"/>
  <sheetViews>
    <sheetView tabSelected="1" workbookViewId="0">
      <selection activeCell="A2" sqref="A2"/>
    </sheetView>
  </sheetViews>
  <sheetFormatPr defaultRowHeight="15" x14ac:dyDescent="0.25"/>
  <cols>
    <col min="1" max="1" width="19" customWidth="1"/>
    <col min="2" max="3" width="15.5703125" customWidth="1"/>
    <col min="4" max="4" width="19.42578125" customWidth="1"/>
    <col min="5" max="5" width="20" customWidth="1"/>
    <col min="6" max="6" width="18.140625" customWidth="1"/>
    <col min="7" max="7" width="18.85546875" customWidth="1"/>
    <col min="8" max="8" width="17.7109375" customWidth="1"/>
    <col min="9" max="10" width="15.7109375" customWidth="1"/>
    <col min="11" max="11" width="20.5703125" customWidth="1"/>
    <col min="12" max="12" width="14.28515625" customWidth="1"/>
  </cols>
  <sheetData>
    <row r="1" spans="1:12" ht="35.25" customHeight="1" thickBot="1" x14ac:dyDescent="0.3">
      <c r="A1" s="24" t="s">
        <v>5</v>
      </c>
      <c r="B1" s="25"/>
      <c r="C1" s="25"/>
      <c r="D1" s="25"/>
      <c r="E1" s="3"/>
      <c r="F1" s="4"/>
      <c r="G1" s="4"/>
      <c r="H1" s="5"/>
      <c r="I1" s="6"/>
      <c r="J1" s="7"/>
      <c r="K1" s="2"/>
      <c r="L1" s="1"/>
    </row>
    <row r="2" spans="1:12" ht="41.25" customHeight="1" x14ac:dyDescent="0.25">
      <c r="A2" s="8" t="s">
        <v>35</v>
      </c>
      <c r="B2" s="8" t="s">
        <v>4</v>
      </c>
      <c r="C2" s="8" t="s">
        <v>3</v>
      </c>
      <c r="D2" s="8" t="s">
        <v>2</v>
      </c>
      <c r="E2" s="8" t="s">
        <v>1</v>
      </c>
      <c r="F2" s="8" t="s">
        <v>36</v>
      </c>
      <c r="G2" s="8" t="s">
        <v>6</v>
      </c>
      <c r="H2" s="8" t="s">
        <v>7</v>
      </c>
      <c r="I2" s="9" t="s">
        <v>8</v>
      </c>
      <c r="J2" s="10" t="s">
        <v>10</v>
      </c>
      <c r="K2" s="11" t="s">
        <v>0</v>
      </c>
      <c r="L2" s="11" t="s">
        <v>9</v>
      </c>
    </row>
    <row r="3" spans="1:12" x14ac:dyDescent="0.25">
      <c r="A3" s="12" t="s">
        <v>11</v>
      </c>
      <c r="B3" s="13" t="s">
        <v>15</v>
      </c>
      <c r="C3" s="21" t="s">
        <v>34</v>
      </c>
      <c r="D3" s="14" t="s">
        <v>19</v>
      </c>
      <c r="E3" s="12" t="s">
        <v>20</v>
      </c>
      <c r="F3" s="15" t="s">
        <v>27</v>
      </c>
      <c r="G3" s="15" t="s">
        <v>24</v>
      </c>
      <c r="H3" s="15" t="s">
        <v>30</v>
      </c>
      <c r="I3" s="17">
        <v>287280</v>
      </c>
      <c r="J3" s="17">
        <v>200000</v>
      </c>
      <c r="K3" s="16">
        <f>J3/I3</f>
        <v>0.69618490671122246</v>
      </c>
      <c r="L3" s="13">
        <f>[1]List1!W42</f>
        <v>22</v>
      </c>
    </row>
    <row r="4" spans="1:12" ht="31.5" x14ac:dyDescent="0.25">
      <c r="A4" s="12" t="s">
        <v>12</v>
      </c>
      <c r="B4" s="13" t="s">
        <v>16</v>
      </c>
      <c r="C4" s="21" t="s">
        <v>34</v>
      </c>
      <c r="D4" s="14" t="s">
        <v>19</v>
      </c>
      <c r="E4" s="12" t="s">
        <v>21</v>
      </c>
      <c r="F4" s="15" t="s">
        <v>28</v>
      </c>
      <c r="G4" s="15" t="s">
        <v>25</v>
      </c>
      <c r="H4" s="15" t="s">
        <v>29</v>
      </c>
      <c r="I4" s="17">
        <v>278000</v>
      </c>
      <c r="J4" s="17">
        <v>194600</v>
      </c>
      <c r="K4" s="16">
        <f t="shared" ref="K4:K6" si="0">J4/I4</f>
        <v>0.7</v>
      </c>
      <c r="L4" s="13">
        <f>[1]List1!W43</f>
        <v>20</v>
      </c>
    </row>
    <row r="5" spans="1:12" ht="21" x14ac:dyDescent="0.25">
      <c r="A5" s="12" t="s">
        <v>13</v>
      </c>
      <c r="B5" s="13" t="s">
        <v>17</v>
      </c>
      <c r="C5" s="21" t="s">
        <v>34</v>
      </c>
      <c r="D5" s="14" t="s">
        <v>19</v>
      </c>
      <c r="E5" s="12" t="s">
        <v>22</v>
      </c>
      <c r="F5" s="15" t="s">
        <v>31</v>
      </c>
      <c r="G5" s="15" t="s">
        <v>26</v>
      </c>
      <c r="H5" s="15" t="s">
        <v>30</v>
      </c>
      <c r="I5" s="17">
        <v>286000</v>
      </c>
      <c r="J5" s="17">
        <v>200000</v>
      </c>
      <c r="K5" s="16">
        <f t="shared" si="0"/>
        <v>0.69930069930069927</v>
      </c>
      <c r="L5" s="13">
        <f>[1]List1!W44</f>
        <v>20</v>
      </c>
    </row>
    <row r="6" spans="1:12" ht="21" x14ac:dyDescent="0.25">
      <c r="A6" s="12" t="s">
        <v>14</v>
      </c>
      <c r="B6" s="13" t="s">
        <v>18</v>
      </c>
      <c r="C6" s="21" t="s">
        <v>34</v>
      </c>
      <c r="D6" s="14" t="s">
        <v>19</v>
      </c>
      <c r="E6" s="12" t="s">
        <v>23</v>
      </c>
      <c r="F6" s="15" t="s">
        <v>32</v>
      </c>
      <c r="G6" s="15" t="s">
        <v>24</v>
      </c>
      <c r="H6" s="15" t="s">
        <v>30</v>
      </c>
      <c r="I6" s="17">
        <v>276000</v>
      </c>
      <c r="J6" s="17">
        <v>193200</v>
      </c>
      <c r="K6" s="16">
        <f t="shared" si="0"/>
        <v>0.7</v>
      </c>
      <c r="L6" s="13">
        <f>[1]List1!W45</f>
        <v>19</v>
      </c>
    </row>
    <row r="7" spans="1:12" ht="15.75" thickBot="1" x14ac:dyDescent="0.3">
      <c r="A7" s="18" t="s">
        <v>33</v>
      </c>
      <c r="B7" s="19"/>
      <c r="C7" s="19"/>
      <c r="D7" s="19"/>
      <c r="E7" s="19"/>
      <c r="F7" s="19"/>
      <c r="G7" s="19"/>
      <c r="H7" s="19"/>
      <c r="I7" s="23">
        <f>SUM(I3:I6)</f>
        <v>1127280</v>
      </c>
      <c r="J7" s="22">
        <f>SUM(J3:J6)</f>
        <v>787800</v>
      </c>
      <c r="K7" s="19"/>
      <c r="L7" s="20"/>
    </row>
  </sheetData>
  <mergeCells count="1">
    <mergeCell ref="A1:D1"/>
  </mergeCells>
  <phoneticPr fontId="6" type="noConversion"/>
  <pageMargins left="0.7" right="0.7" top="0.78740157499999996" bottom="0.78740157499999996" header="0.3" footer="0.3"/>
  <pageSetup paperSize="9" orientation="portrait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náhradních žadatelů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Grecmanová Markéta</dc:creator>
  <cp:lastModifiedBy>Petr Zajac</cp:lastModifiedBy>
  <cp:lastPrinted>2021-06-02T12:14:31Z</cp:lastPrinted>
  <dcterms:created xsi:type="dcterms:W3CDTF">2021-05-13T05:21:20Z</dcterms:created>
  <dcterms:modified xsi:type="dcterms:W3CDTF">2022-05-27T07:56:14Z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2022-05-27T07:56:14Z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262688f2-54c9-42a0-8295-b826ea3872ee</vt:lpwstr>
  </property>
  <property fmtid="{D5CDD505-2E9C-101B-9397-08002B2CF9AE}" pid="8" name="MSIP_Label_215ad6d0-798b-44f9-b3fd-112ad6275fb4_ContentBits">
    <vt:lpwstr>2</vt:lpwstr>
  </property>
</Properties>
</file>