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.sharepoint.com/teams/SOC-Dotanprogramy/Shared Documents/General/KPVP 2022/"/>
    </mc:Choice>
  </mc:AlternateContent>
  <xr:revisionPtr revIDLastSave="44" documentId="8_{C7D53AFB-D4DF-41C9-A984-B00B1AB9DCEF}" xr6:coauthVersionLast="46" xr6:coauthVersionMax="46" xr10:uidLastSave="{DEF769D8-C809-4002-A514-97510B585F83}"/>
  <bookViews>
    <workbookView xWindow="-120" yWindow="-120" windowWidth="29040" windowHeight="15840" xr2:uid="{00000000-000D-0000-FFFF-FFFF00000000}"/>
  </bookViews>
  <sheets>
    <sheet name="Příloha č. 2_náhradníci" sheetId="50" r:id="rId1"/>
  </sheets>
  <definedNames>
    <definedName name="_xlnm._FilterDatabase" localSheetId="0" hidden="1">'Příloha č. 2_náhradníci'!$A$2:$P$13</definedName>
    <definedName name="_xlnm.Print_Titles" localSheetId="0">'Příloha č. 2_náhradníci'!$2:$2</definedName>
    <definedName name="_xlnm.Print_Area" localSheetId="0">'Příloha č. 2_náhradníci'!$A$1:$P$13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50" l="1"/>
  <c r="K13" i="50"/>
  <c r="K11" i="50"/>
  <c r="K10" i="50"/>
  <c r="K9" i="50"/>
  <c r="K8" i="50"/>
  <c r="K7" i="50"/>
  <c r="K6" i="50"/>
  <c r="K5" i="50"/>
  <c r="K4" i="50"/>
  <c r="K3" i="50"/>
</calcChain>
</file>

<file path=xl/sharedStrings.xml><?xml version="1.0" encoding="utf-8"?>
<sst xmlns="http://schemas.openxmlformats.org/spreadsheetml/2006/main" count="148" uniqueCount="90">
  <si>
    <t>Název žadatele</t>
  </si>
  <si>
    <t>Název projektu</t>
  </si>
  <si>
    <t>Doba realizace projektu</t>
  </si>
  <si>
    <t>% spoluúčast dotace na CUN</t>
  </si>
  <si>
    <t>Celkové uznatelné náklady projektu     (v Kč)</t>
  </si>
  <si>
    <t>Právní forma žadatele</t>
  </si>
  <si>
    <t>Poř. č.</t>
  </si>
  <si>
    <t>neinvestiční</t>
  </si>
  <si>
    <t>Slezská diakonie</t>
  </si>
  <si>
    <t>65468562</t>
  </si>
  <si>
    <t>Č. žádosti</t>
  </si>
  <si>
    <t>Kód dotačního titulu</t>
  </si>
  <si>
    <t>Druh dotace</t>
  </si>
  <si>
    <t>spolek</t>
  </si>
  <si>
    <t>Počet bodů</t>
  </si>
  <si>
    <t>Identifikátor</t>
  </si>
  <si>
    <t>Veřejná podpora</t>
  </si>
  <si>
    <t xml:space="preserve"> -</t>
  </si>
  <si>
    <t xml:space="preserve">  -</t>
  </si>
  <si>
    <t>Charita Český Těšín</t>
  </si>
  <si>
    <t>60337842</t>
  </si>
  <si>
    <t>22832386</t>
  </si>
  <si>
    <t>IČO</t>
  </si>
  <si>
    <t>Centrum náhradní rodinné péče dětí se zdravotním hendikepem, z.s.</t>
  </si>
  <si>
    <t>Charita Frýdek - Místek</t>
  </si>
  <si>
    <t>45235201</t>
  </si>
  <si>
    <t>evidovaná právnická osoba dle zákona č. 3/2002 Sb.</t>
  </si>
  <si>
    <t>Průvodcovství rodin s dětmi s autismem</t>
  </si>
  <si>
    <t>Asociace rodičů dětí s DMO a přidruženými neurologickými onemocněními ČR, z.s.</t>
  </si>
  <si>
    <t xml:space="preserve">Schválená dotace v Kč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</si>
  <si>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</si>
  <si>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</si>
  <si>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</si>
  <si>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</si>
  <si>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</si>
  <si>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</si>
  <si>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</si>
  <si>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</si>
  <si>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</si>
  <si>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</si>
  <si>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</si>
  <si>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KPVP 1/22</t>
  </si>
  <si>
    <t>KPVP 2/22</t>
  </si>
  <si>
    <t>KPVP 3/22</t>
  </si>
  <si>
    <t>KPVP 4/22</t>
  </si>
  <si>
    <t>KPVP 5/22</t>
  </si>
  <si>
    <t>1. 1. - 31. 12. 2022</t>
  </si>
  <si>
    <t>15/22</t>
  </si>
  <si>
    <t>43/22</t>
  </si>
  <si>
    <t>38/22</t>
  </si>
  <si>
    <t>46/22</t>
  </si>
  <si>
    <t>1. 2. - 31. 12. 2022</t>
  </si>
  <si>
    <t>06/22</t>
  </si>
  <si>
    <t>TÁBOR PRO HENDIKEPOVANÉ BELARIA 2022</t>
  </si>
  <si>
    <t>Rotary club Opava</t>
  </si>
  <si>
    <t>26570319</t>
  </si>
  <si>
    <t>Duše na dlani</t>
  </si>
  <si>
    <t>Supervizní a kazuistické skupiny pro odborníky v pomáhajících profesích</t>
  </si>
  <si>
    <t>16/22</t>
  </si>
  <si>
    <t>fyzická podnikající osoba</t>
  </si>
  <si>
    <t>KPVP 6/22</t>
  </si>
  <si>
    <t>35/22</t>
  </si>
  <si>
    <t>Individuální podpora rodin s dítětem DMO v roce 2022</t>
  </si>
  <si>
    <t>36/22</t>
  </si>
  <si>
    <t>Pomoc rodinám dětí s mentálním postižením v roce 2022</t>
  </si>
  <si>
    <t>Charita Třinec</t>
  </si>
  <si>
    <t>Pomoc pro pečující s Charitou Třinec III. 2022</t>
  </si>
  <si>
    <t xml:space="preserve">        -</t>
  </si>
  <si>
    <t>Máme co nabídnout</t>
  </si>
  <si>
    <t>Ing. Marcela Šafránková</t>
  </si>
  <si>
    <t>42083346</t>
  </si>
  <si>
    <t>26640601</t>
  </si>
  <si>
    <t>Dobroduše</t>
  </si>
  <si>
    <t>Jezdíme snadněji s Charitou VI.</t>
  </si>
  <si>
    <t>53/22</t>
  </si>
  <si>
    <t>1. 5. - 30. 9. 2022</t>
  </si>
  <si>
    <t>Centrum pro rozvoj péče o duševní zdraví Moravskoslezského kraje, z. s.</t>
  </si>
  <si>
    <t>48/22</t>
  </si>
  <si>
    <t>MIKASA z. s.</t>
  </si>
  <si>
    <t>49/22</t>
  </si>
  <si>
    <t>Tranzitní program na Frýdecku</t>
  </si>
  <si>
    <t xml:space="preserve"> - </t>
  </si>
  <si>
    <t xml:space="preserve">vyrovnávací platba dle pověření, číslo smlouvy 07826/2020/SOC ze dne 19. 11. 2020 </t>
  </si>
  <si>
    <t>01715640</t>
  </si>
  <si>
    <t>04939565</t>
  </si>
  <si>
    <t>_</t>
  </si>
  <si>
    <t>49591215</t>
  </si>
  <si>
    <t>Pořadník náhradních žadatelů na poskytnutí účelových dotací z rozpočtu kraje v Programu realizace specifických aktivit Moravskoslezského krajského plánu vyrovnávání příležitostí pro občany se zdravotním postižením na rok 2022</t>
  </si>
  <si>
    <t>Na základě dosažené výše bodového ohodnocení žádosti a nedostatku finančních prostředků.</t>
  </si>
  <si>
    <t>Důvod neposkytnutí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</si>
</sst>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4"/>
      <name val="Arial CE"/>
      <charset val="238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 wrapText="1"/>
    </xf>
    <xf numFmtId="49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0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2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0" fontId="0" fillId="0" borderId="0" xfId="0" applyFill="1"/>
    <xf numFmtId="9" fontId="1" fillId="0" borderId="0" xfId="1" applyFill="1"/>
    <xf numFmtId="9" fontId="2" fillId="2" borderId="1" xfId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tabSelected="1" zoomScale="64" zoomScaleNormal="64" zoomScaleSheetLayoutView="80" workbookViewId="0">
      <pane ySplit="2" topLeftCell="A3" activePane="bottomLeft" state="frozen"/>
      <selection activeCell="B1" sqref="B1"/>
      <selection pane="bottomLeft" activeCell="AC6" sqref="AC6"/>
    </sheetView>
  </sheetViews>
  <sheetFormatPr defaultColWidth="4.7109375" defaultRowHeight="12.75" x14ac:dyDescent="0.2"/>
  <cols>
    <col min="1" max="1" width="6" customWidth="1"/>
    <col min="2" max="2" width="9.42578125" customWidth="1"/>
    <col min="3" max="3" width="10.28515625" customWidth="1"/>
    <col min="4" max="4" width="25.42578125" customWidth="1"/>
    <col min="5" max="5" width="11.7109375" style="4" customWidth="1"/>
    <col min="6" max="6" width="16.28515625" customWidth="1"/>
    <col min="7" max="7" width="18.7109375" customWidth="1"/>
    <col min="8" max="8" width="16.42578125" customWidth="1"/>
    <col min="9" max="9" width="18.85546875" customWidth="1"/>
    <col min="10" max="10" width="12.28515625" customWidth="1"/>
    <col min="11" max="11" width="19.42578125" customWidth="1"/>
    <col min="12" max="12" width="17.7109375" style="2" customWidth="1"/>
    <col min="13" max="13" width="14.85546875" style="2" customWidth="1"/>
    <col min="14" max="14" width="14.85546875" style="1" customWidth="1"/>
    <col min="15" max="15" width="9.5703125" customWidth="1"/>
    <col min="16" max="16" width="29.85546875" customWidth="1"/>
  </cols>
  <sheetData>
    <row r="1" spans="1:16" s="14" customFormat="1" ht="35.450000000000003" customHeight="1" x14ac:dyDescent="0.2">
      <c r="A1" s="19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15" customFormat="1" ht="79.150000000000006" customHeight="1" x14ac:dyDescent="0.2">
      <c r="A2" s="16" t="s">
        <v>6</v>
      </c>
      <c r="B2" s="16" t="s">
        <v>10</v>
      </c>
      <c r="C2" s="16" t="s">
        <v>11</v>
      </c>
      <c r="D2" s="16" t="s">
        <v>0</v>
      </c>
      <c r="E2" s="16" t="s">
        <v>22</v>
      </c>
      <c r="F2" s="16" t="s">
        <v>5</v>
      </c>
      <c r="G2" s="16" t="s">
        <v>1</v>
      </c>
      <c r="H2" s="16" t="s">
        <v>15</v>
      </c>
      <c r="I2" s="16" t="s">
        <v>16</v>
      </c>
      <c r="J2" s="16" t="s">
        <v>4</v>
      </c>
      <c r="K2" s="16" t="s">
        <v>3</v>
      </c>
      <c r="L2" s="16" t="s">
        <v>29</v>
      </c>
      <c r="M2" s="16" t="s">
        <v>12</v>
      </c>
      <c r="N2" s="16" t="s">
        <v>2</v>
      </c>
      <c r="O2" s="16" t="s">
        <v>14</v>
      </c>
      <c r="P2" s="16" t="s">
        <v>89</v>
      </c>
    </row>
    <row r="3" spans="1:16" s="13" customFormat="1" ht="68.099999999999994" customHeight="1" x14ac:dyDescent="0.2">
      <c r="A3" s="8" t="s">
        <v>30</v>
      </c>
      <c r="B3" s="9" t="s">
        <v>79</v>
      </c>
      <c r="C3" s="9" t="s">
        <v>43</v>
      </c>
      <c r="D3" s="10" t="s">
        <v>8</v>
      </c>
      <c r="E3" s="9" t="s">
        <v>9</v>
      </c>
      <c r="F3" s="10" t="s">
        <v>26</v>
      </c>
      <c r="G3" s="10" t="s">
        <v>80</v>
      </c>
      <c r="H3" s="10" t="s">
        <v>17</v>
      </c>
      <c r="I3" s="10" t="s">
        <v>81</v>
      </c>
      <c r="J3" s="11">
        <v>250000</v>
      </c>
      <c r="K3" s="12">
        <f>L3/J3*100</f>
        <v>80</v>
      </c>
      <c r="L3" s="11">
        <v>200000</v>
      </c>
      <c r="M3" s="10" t="s">
        <v>7</v>
      </c>
      <c r="N3" s="11" t="s">
        <v>51</v>
      </c>
      <c r="O3" s="17">
        <v>25</v>
      </c>
      <c r="P3" s="18" t="s">
        <v>88</v>
      </c>
    </row>
    <row r="4" spans="1:16" s="13" customFormat="1" ht="103.5" customHeight="1" x14ac:dyDescent="0.2">
      <c r="A4" s="8" t="s">
        <v>31</v>
      </c>
      <c r="B4" s="9" t="s">
        <v>47</v>
      </c>
      <c r="C4" s="9" t="s">
        <v>42</v>
      </c>
      <c r="D4" s="10" t="s">
        <v>24</v>
      </c>
      <c r="E4" s="9" t="s">
        <v>25</v>
      </c>
      <c r="F4" s="10" t="s">
        <v>26</v>
      </c>
      <c r="G4" s="10" t="s">
        <v>56</v>
      </c>
      <c r="H4" s="10">
        <v>3883231</v>
      </c>
      <c r="I4" s="10" t="s">
        <v>82</v>
      </c>
      <c r="J4" s="11">
        <v>125000</v>
      </c>
      <c r="K4" s="12">
        <f>L4/J4*100</f>
        <v>80</v>
      </c>
      <c r="L4" s="11">
        <v>100000</v>
      </c>
      <c r="M4" s="10" t="s">
        <v>7</v>
      </c>
      <c r="N4" s="11" t="s">
        <v>46</v>
      </c>
      <c r="O4" s="17">
        <v>24</v>
      </c>
      <c r="P4" s="18" t="s">
        <v>88</v>
      </c>
    </row>
    <row r="5" spans="1:16" s="13" customFormat="1" ht="96.75" customHeight="1" x14ac:dyDescent="0.2">
      <c r="A5" s="8" t="s">
        <v>32</v>
      </c>
      <c r="B5" s="9" t="s">
        <v>58</v>
      </c>
      <c r="C5" s="9" t="s">
        <v>42</v>
      </c>
      <c r="D5" s="10" t="s">
        <v>78</v>
      </c>
      <c r="E5" s="9" t="s">
        <v>21</v>
      </c>
      <c r="F5" s="10" t="s">
        <v>13</v>
      </c>
      <c r="G5" s="10" t="s">
        <v>57</v>
      </c>
      <c r="H5" s="10" t="s">
        <v>18</v>
      </c>
      <c r="I5" s="10" t="s">
        <v>17</v>
      </c>
      <c r="J5" s="11">
        <v>110000</v>
      </c>
      <c r="K5" s="12">
        <f t="shared" ref="K5:K13" si="0">L5/J5*100</f>
        <v>45.454545454545453</v>
      </c>
      <c r="L5" s="11">
        <v>50000</v>
      </c>
      <c r="M5" s="10" t="s">
        <v>7</v>
      </c>
      <c r="N5" s="11" t="s">
        <v>46</v>
      </c>
      <c r="O5" s="17">
        <v>23</v>
      </c>
      <c r="P5" s="18" t="s">
        <v>88</v>
      </c>
    </row>
    <row r="6" spans="1:16" s="13" customFormat="1" ht="68.099999999999994" customHeight="1" x14ac:dyDescent="0.2">
      <c r="A6" s="8" t="s">
        <v>33</v>
      </c>
      <c r="B6" s="9" t="s">
        <v>61</v>
      </c>
      <c r="C6" s="9" t="s">
        <v>41</v>
      </c>
      <c r="D6" s="10" t="s">
        <v>28</v>
      </c>
      <c r="E6" s="9" t="s">
        <v>83</v>
      </c>
      <c r="F6" s="10" t="s">
        <v>13</v>
      </c>
      <c r="G6" s="10" t="s">
        <v>62</v>
      </c>
      <c r="H6" s="10" t="s">
        <v>17</v>
      </c>
      <c r="I6" s="12" t="s">
        <v>17</v>
      </c>
      <c r="J6" s="11">
        <v>125500</v>
      </c>
      <c r="K6" s="12">
        <f t="shared" si="0"/>
        <v>79.681274900398407</v>
      </c>
      <c r="L6" s="11">
        <v>100000</v>
      </c>
      <c r="M6" s="10" t="s">
        <v>7</v>
      </c>
      <c r="N6" s="11" t="s">
        <v>46</v>
      </c>
      <c r="O6" s="17">
        <v>22</v>
      </c>
      <c r="P6" s="18" t="s">
        <v>88</v>
      </c>
    </row>
    <row r="7" spans="1:16" s="13" customFormat="1" ht="68.099999999999994" customHeight="1" x14ac:dyDescent="0.2">
      <c r="A7" s="8" t="s">
        <v>34</v>
      </c>
      <c r="B7" s="9" t="s">
        <v>50</v>
      </c>
      <c r="C7" s="9" t="s">
        <v>42</v>
      </c>
      <c r="D7" s="10" t="s">
        <v>76</v>
      </c>
      <c r="E7" s="9" t="s">
        <v>71</v>
      </c>
      <c r="F7" s="10" t="s">
        <v>13</v>
      </c>
      <c r="G7" s="10" t="s">
        <v>72</v>
      </c>
      <c r="H7" s="10" t="s">
        <v>85</v>
      </c>
      <c r="I7" s="10" t="s">
        <v>85</v>
      </c>
      <c r="J7" s="11">
        <v>200000</v>
      </c>
      <c r="K7" s="12">
        <f t="shared" si="0"/>
        <v>80</v>
      </c>
      <c r="L7" s="11">
        <v>160000</v>
      </c>
      <c r="M7" s="10" t="s">
        <v>7</v>
      </c>
      <c r="N7" s="11" t="s">
        <v>46</v>
      </c>
      <c r="O7" s="17">
        <v>22</v>
      </c>
      <c r="P7" s="18" t="s">
        <v>88</v>
      </c>
    </row>
    <row r="8" spans="1:16" s="13" customFormat="1" ht="68.099999999999994" customHeight="1" x14ac:dyDescent="0.2">
      <c r="A8" s="8" t="s">
        <v>35</v>
      </c>
      <c r="B8" s="9" t="s">
        <v>52</v>
      </c>
      <c r="C8" s="9" t="s">
        <v>41</v>
      </c>
      <c r="D8" s="10" t="s">
        <v>54</v>
      </c>
      <c r="E8" s="9" t="s">
        <v>55</v>
      </c>
      <c r="F8" s="10" t="s">
        <v>13</v>
      </c>
      <c r="G8" s="10" t="s">
        <v>53</v>
      </c>
      <c r="H8" s="10" t="s">
        <v>17</v>
      </c>
      <c r="I8" s="10" t="s">
        <v>17</v>
      </c>
      <c r="J8" s="11">
        <v>500000</v>
      </c>
      <c r="K8" s="12">
        <f t="shared" si="0"/>
        <v>20</v>
      </c>
      <c r="L8" s="11">
        <v>100000</v>
      </c>
      <c r="M8" s="10" t="s">
        <v>7</v>
      </c>
      <c r="N8" s="11" t="s">
        <v>75</v>
      </c>
      <c r="O8" s="17">
        <v>21</v>
      </c>
      <c r="P8" s="18" t="s">
        <v>88</v>
      </c>
    </row>
    <row r="9" spans="1:16" s="13" customFormat="1" ht="68.099999999999994" customHeight="1" x14ac:dyDescent="0.2">
      <c r="A9" s="8" t="s">
        <v>36</v>
      </c>
      <c r="B9" s="9" t="s">
        <v>48</v>
      </c>
      <c r="C9" s="9" t="s">
        <v>44</v>
      </c>
      <c r="D9" s="10" t="s">
        <v>69</v>
      </c>
      <c r="E9" s="9" t="s">
        <v>70</v>
      </c>
      <c r="F9" s="10" t="s">
        <v>59</v>
      </c>
      <c r="G9" s="10" t="s">
        <v>68</v>
      </c>
      <c r="H9" s="10" t="s">
        <v>17</v>
      </c>
      <c r="I9" s="10" t="s">
        <v>17</v>
      </c>
      <c r="J9" s="11">
        <v>2145000</v>
      </c>
      <c r="K9" s="12">
        <f t="shared" si="0"/>
        <v>7.086247086247087</v>
      </c>
      <c r="L9" s="11">
        <v>152000</v>
      </c>
      <c r="M9" s="10" t="s">
        <v>7</v>
      </c>
      <c r="N9" s="11" t="s">
        <v>46</v>
      </c>
      <c r="O9" s="17">
        <v>21</v>
      </c>
      <c r="P9" s="18" t="s">
        <v>88</v>
      </c>
    </row>
    <row r="10" spans="1:16" s="14" customFormat="1" ht="68.099999999999994" customHeight="1" x14ac:dyDescent="0.2">
      <c r="A10" s="8" t="s">
        <v>37</v>
      </c>
      <c r="B10" s="9" t="s">
        <v>74</v>
      </c>
      <c r="C10" s="9" t="s">
        <v>45</v>
      </c>
      <c r="D10" s="10" t="s">
        <v>19</v>
      </c>
      <c r="E10" s="9" t="s">
        <v>20</v>
      </c>
      <c r="F10" s="10" t="s">
        <v>26</v>
      </c>
      <c r="G10" s="10" t="s">
        <v>73</v>
      </c>
      <c r="H10" s="10" t="s">
        <v>17</v>
      </c>
      <c r="I10" s="10" t="s">
        <v>17</v>
      </c>
      <c r="J10" s="11">
        <v>524000</v>
      </c>
      <c r="K10" s="12">
        <f t="shared" si="0"/>
        <v>38.167938931297712</v>
      </c>
      <c r="L10" s="11">
        <v>200000</v>
      </c>
      <c r="M10" s="10" t="s">
        <v>7</v>
      </c>
      <c r="N10" s="11" t="s">
        <v>46</v>
      </c>
      <c r="O10" s="17">
        <v>21</v>
      </c>
      <c r="P10" s="18" t="s">
        <v>88</v>
      </c>
    </row>
    <row r="11" spans="1:16" s="13" customFormat="1" ht="68.099999999999994" customHeight="1" x14ac:dyDescent="0.2">
      <c r="A11" s="8" t="s">
        <v>38</v>
      </c>
      <c r="B11" s="9" t="s">
        <v>63</v>
      </c>
      <c r="C11" s="9" t="s">
        <v>41</v>
      </c>
      <c r="D11" s="10" t="s">
        <v>23</v>
      </c>
      <c r="E11" s="9" t="s">
        <v>84</v>
      </c>
      <c r="F11" s="10" t="s">
        <v>13</v>
      </c>
      <c r="G11" s="10" t="s">
        <v>64</v>
      </c>
      <c r="H11" s="10" t="s">
        <v>17</v>
      </c>
      <c r="I11" s="12" t="s">
        <v>17</v>
      </c>
      <c r="J11" s="11">
        <v>125500</v>
      </c>
      <c r="K11" s="12">
        <f t="shared" si="0"/>
        <v>79.681274900398407</v>
      </c>
      <c r="L11" s="11">
        <v>100000</v>
      </c>
      <c r="M11" s="10" t="s">
        <v>7</v>
      </c>
      <c r="N11" s="11" t="s">
        <v>46</v>
      </c>
      <c r="O11" s="17">
        <v>20</v>
      </c>
      <c r="P11" s="18" t="s">
        <v>88</v>
      </c>
    </row>
    <row r="12" spans="1:16" s="13" customFormat="1" ht="68.099999999999994" customHeight="1" x14ac:dyDescent="0.2">
      <c r="A12" s="8" t="s">
        <v>39</v>
      </c>
      <c r="B12" s="9" t="s">
        <v>49</v>
      </c>
      <c r="C12" s="9" t="s">
        <v>60</v>
      </c>
      <c r="D12" s="10" t="s">
        <v>65</v>
      </c>
      <c r="E12" s="9" t="s">
        <v>86</v>
      </c>
      <c r="F12" s="10" t="s">
        <v>26</v>
      </c>
      <c r="G12" s="10" t="s">
        <v>66</v>
      </c>
      <c r="H12" s="10" t="s">
        <v>17</v>
      </c>
      <c r="I12" s="10" t="s">
        <v>67</v>
      </c>
      <c r="J12" s="11">
        <v>130000</v>
      </c>
      <c r="K12" s="12">
        <f>L12/J12*100</f>
        <v>76.923076923076934</v>
      </c>
      <c r="L12" s="11">
        <v>100000</v>
      </c>
      <c r="M12" s="10" t="s">
        <v>7</v>
      </c>
      <c r="N12" s="11" t="s">
        <v>46</v>
      </c>
      <c r="O12" s="17">
        <v>20</v>
      </c>
      <c r="P12" s="18" t="s">
        <v>88</v>
      </c>
    </row>
    <row r="13" spans="1:16" s="13" customFormat="1" ht="68.099999999999994" customHeight="1" x14ac:dyDescent="0.2">
      <c r="A13" s="8" t="s">
        <v>40</v>
      </c>
      <c r="B13" s="9" t="s">
        <v>77</v>
      </c>
      <c r="C13" s="9" t="s">
        <v>41</v>
      </c>
      <c r="D13" s="10" t="s">
        <v>78</v>
      </c>
      <c r="E13" s="9" t="s">
        <v>21</v>
      </c>
      <c r="F13" s="10" t="s">
        <v>13</v>
      </c>
      <c r="G13" s="10" t="s">
        <v>27</v>
      </c>
      <c r="H13" s="10" t="s">
        <v>17</v>
      </c>
      <c r="I13" s="10" t="s">
        <v>17</v>
      </c>
      <c r="J13" s="11">
        <v>187000</v>
      </c>
      <c r="K13" s="12">
        <f t="shared" si="0"/>
        <v>32.085561497326204</v>
      </c>
      <c r="L13" s="11">
        <v>60000</v>
      </c>
      <c r="M13" s="10" t="s">
        <v>7</v>
      </c>
      <c r="N13" s="11" t="s">
        <v>46</v>
      </c>
      <c r="O13" s="17">
        <v>19</v>
      </c>
      <c r="P13" s="18" t="s">
        <v>88</v>
      </c>
    </row>
    <row r="14" spans="1:16" ht="18" x14ac:dyDescent="0.25">
      <c r="A14" s="5"/>
      <c r="B14" s="6"/>
      <c r="C14" s="6"/>
      <c r="D14" s="6"/>
      <c r="E14" s="6"/>
      <c r="F14" s="6"/>
      <c r="G14" s="6"/>
      <c r="H14" s="6"/>
      <c r="I14" s="6"/>
      <c r="L14" s="3"/>
      <c r="M14" s="3"/>
    </row>
    <row r="15" spans="1:16" x14ac:dyDescent="0.2">
      <c r="E15"/>
      <c r="K15" s="2"/>
      <c r="L15" s="3"/>
      <c r="M15" s="7"/>
      <c r="N15"/>
    </row>
    <row r="16" spans="1:16" x14ac:dyDescent="0.2">
      <c r="E16"/>
      <c r="L16" s="3"/>
      <c r="M16" s="3"/>
      <c r="N16"/>
    </row>
  </sheetData>
  <mergeCells count="1">
    <mergeCell ref="A1:P1"/>
  </mergeCells>
  <phoneticPr fontId="8" type="noConversion"/>
  <printOptions horizontalCentered="1"/>
  <pageMargins left="0.19685039370078741" right="0.19685039370078741" top="0.27559055118110237" bottom="0.33" header="0.28000000000000003" footer="0.16"/>
  <pageSetup paperSize="9" scale="58" fitToHeight="0" orientation="landscape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17A28-A6C0-423F-8E62-37AD417189F7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47273262-93fa-4902-9abc-0950e41a00d2"/>
    <ds:schemaRef ds:uri="http://schemas.openxmlformats.org/package/2006/metadata/core-properties"/>
    <ds:schemaRef ds:uri="7aa1e5a2-d1d6-4a77-838d-8ee67b6b7fc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AC08B4-F8A6-4A16-88FA-2076668CDF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2A0911-3900-406C-B294-17275B1F3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2_náhradníci</vt:lpstr>
      <vt:lpstr>'Příloha č. 2_náhradníci'!Názvy_tisku</vt:lpstr>
      <vt:lpstr>'Příloha č. 2_náhradníci'!Oblast_tisku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Muczková Irena</cp:lastModifiedBy>
  <cp:lastPrinted>2022-02-18T07:46:15Z</cp:lastPrinted>
  <dcterms:created xsi:type="dcterms:W3CDTF">2008-05-07T05:55:04Z</dcterms:created>
  <dcterms:modified xsi:type="dcterms:W3CDTF">2022-02-23T07:20:13Z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2022-02-18T07:46:11Z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a9e1d653-3acc-4a50-b6c1-9c46e703f44b</vt:lpwstr>
  </property>
  <property fmtid="{D5CDD505-2E9C-101B-9397-08002B2CF9AE}" pid="9" name="MSIP_Label_9b7d34a6-922c-473b-8048-37f831bec2ea_ContentBits">
    <vt:lpwstr>0</vt:lpwstr>
  </property>
</Properties>
</file>