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urova\Desktop\Materiály do RK a Komise RK\RK 6.9.2016 (schválení projektů 1.výzvy DP Asistence)vyhlášení DP Asistence)\"/>
    </mc:Choice>
  </mc:AlternateContent>
  <bookViews>
    <workbookView xWindow="135" yWindow="60" windowWidth="19050" windowHeight="7860"/>
  </bookViews>
  <sheets>
    <sheet name="DT 1" sheetId="1" r:id="rId1"/>
  </sheets>
  <definedNames>
    <definedName name="_xlnm._FilterDatabase" localSheetId="0" hidden="1">'DT 1'!$B$2:$P$8</definedName>
  </definedNames>
  <calcPr calcId="152511"/>
</workbook>
</file>

<file path=xl/calcChain.xml><?xml version="1.0" encoding="utf-8"?>
<calcChain xmlns="http://schemas.openxmlformats.org/spreadsheetml/2006/main">
  <c r="J4" i="1" l="1"/>
  <c r="J7" i="1"/>
  <c r="J5" i="1"/>
  <c r="J6" i="1"/>
  <c r="J3" i="1" l="1"/>
  <c r="O8" i="1" l="1"/>
</calcChain>
</file>

<file path=xl/sharedStrings.xml><?xml version="1.0" encoding="utf-8"?>
<sst xmlns="http://schemas.openxmlformats.org/spreadsheetml/2006/main" count="52" uniqueCount="46">
  <si>
    <t>Pořadí</t>
  </si>
  <si>
    <t>Právní forma</t>
  </si>
  <si>
    <t>IČ</t>
  </si>
  <si>
    <t>Adresa žadatele</t>
  </si>
  <si>
    <t>Název projektu</t>
  </si>
  <si>
    <t>Celkové uznatelné náklady projektu (Kč)</t>
  </si>
  <si>
    <t>Podíl žadatele na uznatelných nákladech projektu (%)</t>
  </si>
  <si>
    <t>Podíl žadatele na uznatelných nákladech projektu (Kč)</t>
  </si>
  <si>
    <t>Podíl dotace na uznatelných nákladech projektu (%)</t>
  </si>
  <si>
    <t xml:space="preserve">Celkem </t>
  </si>
  <si>
    <t>Žadatel</t>
  </si>
  <si>
    <t>Maximální časová použitelnost dotace od - do</t>
  </si>
  <si>
    <t>1.</t>
  </si>
  <si>
    <t>2.</t>
  </si>
  <si>
    <t>3.</t>
  </si>
  <si>
    <t>4.</t>
  </si>
  <si>
    <t>5.</t>
  </si>
  <si>
    <t>Ústav geoniky AV ČR, v.v.i.</t>
  </si>
  <si>
    <t>68145535</t>
  </si>
  <si>
    <t>Studentská 1768, Ostrava-Poruba, 708 00</t>
  </si>
  <si>
    <t>Pulsující vodní paprsek - nový chirurgický nástroj</t>
  </si>
  <si>
    <t>1.6.2016 - 30.11.2017</t>
  </si>
  <si>
    <t>Fakultní nemocnice Ostrava</t>
  </si>
  <si>
    <t>státní příspěvková organizace</t>
  </si>
  <si>
    <t>00843989</t>
  </si>
  <si>
    <t>17. listopadu 1790/5, Ostrava-Poruba, 708 52</t>
  </si>
  <si>
    <t>Robotický stretcher pro záchranu pacientů v traumatickém stavu jako elektromobilní resuscitační ministanice</t>
  </si>
  <si>
    <t>1.6.2016 - 31.12.2016</t>
  </si>
  <si>
    <t>Datový sklad pro vědu a výzkum s návazností na datové analýzy klinických dat</t>
  </si>
  <si>
    <t>1.6.2016 - 31.5.2017</t>
  </si>
  <si>
    <t>61989100</t>
  </si>
  <si>
    <t>17. listopadu 2172/15, Ostrava-Poruba, 708 33</t>
  </si>
  <si>
    <t>Vysoká škola báňská - Technická univerzita Ostrava</t>
  </si>
  <si>
    <t>Kolokační centrum pro výzkum řídících, informačních a komunikačních technologií pro Průmysl 4.0</t>
  </si>
  <si>
    <t>1.10.2016 - 30.9.2017</t>
  </si>
  <si>
    <t>Ostravská univerzita v Ostravě</t>
  </si>
  <si>
    <t>61988987</t>
  </si>
  <si>
    <t>veřejná vysoká škola</t>
  </si>
  <si>
    <t>veřejná výzkumná instituce</t>
  </si>
  <si>
    <t>Protinádorová vakcína P1</t>
  </si>
  <si>
    <t>Dvořákova 138/7, Ostrava - Moravská Ostrava, 701 03</t>
  </si>
  <si>
    <t>1. hodnotitel  (počet bodů)</t>
  </si>
  <si>
    <t>2. hodnotitel (počet bodů)</t>
  </si>
  <si>
    <t>Celkem body (průměr)</t>
  </si>
  <si>
    <t>Výše poskytnuté neinvestiční dotace (Kč)</t>
  </si>
  <si>
    <t xml:space="preserve"> Poskytnutí dotací v rámci dotačního programu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</si>
</sst>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b/>
      <sz val="14"/>
      <name val="Arial CE"/>
      <charset val="238"/>
    </font>
    <font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3" fontId="4" fillId="0" borderId="0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ill="1"/>
    <xf numFmtId="0" fontId="0" fillId="0" borderId="0" xfId="0" applyFill="1" applyBorder="1"/>
    <xf numFmtId="4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10" fontId="7" fillId="2" borderId="3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"/>
  <sheetViews>
    <sheetView tabSelected="1" zoomScaleNormal="100" workbookViewId="0">
      <selection activeCell="G18" sqref="G18"/>
    </sheetView>
  </sheetViews>
  <sheetFormatPr defaultRowHeight="15" x14ac:dyDescent="0.25"/>
  <cols>
    <col min="1" max="1" width="1.85546875" customWidth="1"/>
    <col min="2" max="2" width="8.7109375" customWidth="1"/>
    <col min="3" max="3" width="29.5703125" customWidth="1"/>
    <col min="4" max="4" width="17.85546875" customWidth="1"/>
    <col min="5" max="5" width="11.28515625" customWidth="1"/>
    <col min="6" max="6" width="26.7109375" customWidth="1"/>
    <col min="7" max="7" width="37.140625" customWidth="1"/>
    <col min="8" max="8" width="14.28515625" customWidth="1"/>
    <col min="9" max="9" width="13.7109375" customWidth="1"/>
    <col min="10" max="10" width="10.7109375" customWidth="1"/>
    <col min="11" max="11" width="16" customWidth="1"/>
    <col min="12" max="14" width="12.7109375" customWidth="1"/>
    <col min="15" max="15" width="14.140625" customWidth="1"/>
    <col min="16" max="16" width="21.7109375" customWidth="1"/>
    <col min="18" max="18" width="5.5703125" customWidth="1"/>
  </cols>
  <sheetData>
    <row r="1" spans="2:16" ht="37.5" customHeight="1" thickBot="1" x14ac:dyDescent="0.3">
      <c r="B1" s="39" t="s">
        <v>45</v>
      </c>
      <c r="C1" s="39"/>
      <c r="D1" s="40"/>
      <c r="E1" s="41"/>
      <c r="F1" s="41"/>
      <c r="G1" s="11"/>
      <c r="H1" s="11"/>
      <c r="I1" s="11"/>
      <c r="J1" s="13"/>
      <c r="K1" s="14"/>
      <c r="L1" s="12"/>
      <c r="M1" s="15"/>
      <c r="N1" s="15"/>
      <c r="O1" s="16"/>
      <c r="P1" s="12"/>
    </row>
    <row r="2" spans="2:16" ht="81" customHeight="1" x14ac:dyDescent="0.25">
      <c r="B2" s="29" t="s">
        <v>0</v>
      </c>
      <c r="C2" s="30" t="s">
        <v>10</v>
      </c>
      <c r="D2" s="30" t="s">
        <v>1</v>
      </c>
      <c r="E2" s="30" t="s">
        <v>2</v>
      </c>
      <c r="F2" s="30" t="s">
        <v>3</v>
      </c>
      <c r="G2" s="30" t="s">
        <v>4</v>
      </c>
      <c r="H2" s="30" t="s">
        <v>41</v>
      </c>
      <c r="I2" s="30" t="s">
        <v>42</v>
      </c>
      <c r="J2" s="30" t="s">
        <v>43</v>
      </c>
      <c r="K2" s="32" t="s">
        <v>5</v>
      </c>
      <c r="L2" s="30" t="s">
        <v>6</v>
      </c>
      <c r="M2" s="33" t="s">
        <v>7</v>
      </c>
      <c r="N2" s="33" t="s">
        <v>8</v>
      </c>
      <c r="O2" s="34" t="s">
        <v>44</v>
      </c>
      <c r="P2" s="31" t="s">
        <v>11</v>
      </c>
    </row>
    <row r="3" spans="2:16" ht="37.5" customHeight="1" x14ac:dyDescent="0.25">
      <c r="B3" s="24" t="s">
        <v>12</v>
      </c>
      <c r="C3" s="3" t="s">
        <v>17</v>
      </c>
      <c r="D3" s="3" t="s">
        <v>38</v>
      </c>
      <c r="E3" s="4" t="s">
        <v>18</v>
      </c>
      <c r="F3" s="5" t="s">
        <v>19</v>
      </c>
      <c r="G3" s="5" t="s">
        <v>20</v>
      </c>
      <c r="H3" s="3">
        <v>38</v>
      </c>
      <c r="I3" s="3">
        <v>37</v>
      </c>
      <c r="J3" s="10">
        <f t="shared" ref="J3:J7" si="0">(H3+I3)/2</f>
        <v>37.5</v>
      </c>
      <c r="K3" s="21">
        <v>760400</v>
      </c>
      <c r="L3" s="35">
        <v>0.35</v>
      </c>
      <c r="M3" s="21">
        <v>264600</v>
      </c>
      <c r="N3" s="37">
        <v>0.65</v>
      </c>
      <c r="O3" s="21">
        <v>495800</v>
      </c>
      <c r="P3" s="25" t="s">
        <v>21</v>
      </c>
    </row>
    <row r="4" spans="2:16" ht="39.75" customHeight="1" x14ac:dyDescent="0.25">
      <c r="B4" s="24" t="s">
        <v>13</v>
      </c>
      <c r="C4" s="3" t="s">
        <v>22</v>
      </c>
      <c r="D4" s="3" t="s">
        <v>23</v>
      </c>
      <c r="E4" s="4" t="s">
        <v>24</v>
      </c>
      <c r="F4" s="5" t="s">
        <v>25</v>
      </c>
      <c r="G4" s="5" t="s">
        <v>26</v>
      </c>
      <c r="H4" s="3">
        <v>36</v>
      </c>
      <c r="I4" s="3">
        <v>33</v>
      </c>
      <c r="J4" s="10">
        <f t="shared" si="0"/>
        <v>34.5</v>
      </c>
      <c r="K4" s="21">
        <v>590000</v>
      </c>
      <c r="L4" s="35">
        <v>0.16</v>
      </c>
      <c r="M4" s="21">
        <v>94400</v>
      </c>
      <c r="N4" s="37">
        <v>0.84</v>
      </c>
      <c r="O4" s="21">
        <v>495600</v>
      </c>
      <c r="P4" s="25" t="s">
        <v>27</v>
      </c>
    </row>
    <row r="5" spans="2:16" ht="36" customHeight="1" x14ac:dyDescent="0.25">
      <c r="B5" s="24" t="s">
        <v>14</v>
      </c>
      <c r="C5" s="3" t="s">
        <v>32</v>
      </c>
      <c r="D5" s="3" t="s">
        <v>37</v>
      </c>
      <c r="E5" s="4" t="s">
        <v>30</v>
      </c>
      <c r="F5" s="5" t="s">
        <v>31</v>
      </c>
      <c r="G5" s="5" t="s">
        <v>33</v>
      </c>
      <c r="H5" s="3">
        <v>28</v>
      </c>
      <c r="I5" s="3">
        <v>31</v>
      </c>
      <c r="J5" s="10">
        <f>(H5+I5)/2</f>
        <v>29.5</v>
      </c>
      <c r="K5" s="21">
        <v>588235</v>
      </c>
      <c r="L5" s="35">
        <v>0.15</v>
      </c>
      <c r="M5" s="21">
        <v>88235</v>
      </c>
      <c r="N5" s="37">
        <v>0.85</v>
      </c>
      <c r="O5" s="21">
        <v>500000</v>
      </c>
      <c r="P5" s="25" t="s">
        <v>34</v>
      </c>
    </row>
    <row r="6" spans="2:16" ht="36.75" customHeight="1" x14ac:dyDescent="0.25">
      <c r="B6" s="24" t="s">
        <v>15</v>
      </c>
      <c r="C6" s="3" t="s">
        <v>22</v>
      </c>
      <c r="D6" s="3" t="s">
        <v>23</v>
      </c>
      <c r="E6" s="4" t="s">
        <v>24</v>
      </c>
      <c r="F6" s="5" t="s">
        <v>25</v>
      </c>
      <c r="G6" s="5" t="s">
        <v>28</v>
      </c>
      <c r="H6" s="3">
        <v>32</v>
      </c>
      <c r="I6" s="3">
        <v>20</v>
      </c>
      <c r="J6" s="10">
        <f>(H6+I6)/2</f>
        <v>26</v>
      </c>
      <c r="K6" s="21">
        <v>352900</v>
      </c>
      <c r="L6" s="35">
        <v>0.15</v>
      </c>
      <c r="M6" s="21">
        <v>52900</v>
      </c>
      <c r="N6" s="37">
        <v>0.85</v>
      </c>
      <c r="O6" s="21">
        <v>300000</v>
      </c>
      <c r="P6" s="25" t="s">
        <v>29</v>
      </c>
    </row>
    <row r="7" spans="2:16" ht="39" customHeight="1" thickBot="1" x14ac:dyDescent="0.3">
      <c r="B7" s="26" t="s">
        <v>16</v>
      </c>
      <c r="C7" s="17" t="s">
        <v>35</v>
      </c>
      <c r="D7" s="17" t="s">
        <v>37</v>
      </c>
      <c r="E7" s="18" t="s">
        <v>36</v>
      </c>
      <c r="F7" s="19" t="s">
        <v>40</v>
      </c>
      <c r="G7" s="19" t="s">
        <v>39</v>
      </c>
      <c r="H7" s="17">
        <v>31</v>
      </c>
      <c r="I7" s="17">
        <v>20</v>
      </c>
      <c r="J7" s="20">
        <f t="shared" si="0"/>
        <v>25.5</v>
      </c>
      <c r="K7" s="27">
        <v>562320</v>
      </c>
      <c r="L7" s="36">
        <v>0.15</v>
      </c>
      <c r="M7" s="27">
        <v>84420</v>
      </c>
      <c r="N7" s="38">
        <v>0.85</v>
      </c>
      <c r="O7" s="27">
        <v>477900</v>
      </c>
      <c r="P7" s="28" t="s">
        <v>34</v>
      </c>
    </row>
    <row r="8" spans="2:16" ht="21.75" customHeight="1" x14ac:dyDescent="0.25">
      <c r="B8" s="6"/>
      <c r="C8" s="1"/>
      <c r="D8" s="1"/>
      <c r="E8" s="1"/>
      <c r="G8" s="1"/>
      <c r="H8" s="1"/>
      <c r="I8" s="1"/>
      <c r="J8" s="2"/>
      <c r="K8" s="7"/>
      <c r="L8" s="8"/>
      <c r="M8" s="9"/>
      <c r="N8" s="22" t="s">
        <v>9</v>
      </c>
      <c r="O8" s="23">
        <f>SUM(O3:O7)</f>
        <v>2269300</v>
      </c>
    </row>
  </sheetData>
  <mergeCells count="1">
    <mergeCell ref="B1:F1"/>
  </mergeCells>
  <pageMargins left="0.70866141732283472" right="0.70866141732283472" top="0.78740157480314965" bottom="0.78740157480314965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 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Mazurová Veronika</cp:lastModifiedBy>
  <cp:lastPrinted>2016-03-14T08:01:17Z</cp:lastPrinted>
  <dcterms:created xsi:type="dcterms:W3CDTF">2015-05-12T05:59:26Z</dcterms:created>
  <dcterms:modified xsi:type="dcterms:W3CDTF">2016-08-22T11:43:40Z</dcterms:modified>
</cp:coreProperties>
</file>