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skava3700\OneDrive - Moravskoslezský kraj\Dokumenty\1) PROGRAMY A PROJEKTY\1. PODPORA PODNIKÁNÍ\2021\4. Hodnocení\Výsledky\"/>
    </mc:Choice>
  </mc:AlternateContent>
  <xr:revisionPtr revIDLastSave="1261" documentId="8_{4B5FF2EE-8BEF-4C5F-BD67-8F48F295D768}" xr6:coauthVersionLast="44" xr6:coauthVersionMax="45" xr10:uidLastSave="{9E8B2554-0F08-4A0D-947B-DB3E95DCC33A}"/>
  <bookViews>
    <workbookView xWindow="-120" yWindow="-120" windowWidth="29040" windowHeight="15840" xr2:uid="{D3E44042-ECFE-452E-A7AF-D272930E159D}"/>
  </bookViews>
  <sheets>
    <sheet name="VZF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B9" i="1"/>
</calcChain>
</file>

<file path=xl/sharedStrings.xml><?xml version="1.0" encoding="utf-8"?>
<sst xmlns="http://schemas.openxmlformats.org/spreadsheetml/2006/main" count="54" uniqueCount="43">
  <si>
    <t xml:space="preserve">Fyzická osoba podnikající dle živnostenského zákona </t>
  </si>
  <si>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</si>
  <si>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</si>
  <si>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</si>
  <si>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</si>
  <si>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</si>
  <si>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</si>
  <si>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</si>
  <si>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</si>
  <si>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</si>
  <si>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</si>
  <si>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SPOLUFINAN-COVÁNÍ</t>
  </si>
  <si>
    <t>Celkem</t>
  </si>
  <si>
    <t>Poznámka</t>
  </si>
  <si>
    <t>feed me s.r.o.</t>
  </si>
  <si>
    <t>08073872</t>
  </si>
  <si>
    <t>funkční potraviny</t>
  </si>
  <si>
    <t>Nikol Fukanová</t>
  </si>
  <si>
    <t>07852436</t>
  </si>
  <si>
    <t>Voucher pro začínající firmy - fyzické osoby</t>
  </si>
  <si>
    <t>Kateřina Nálepová</t>
  </si>
  <si>
    <t>00732753</t>
  </si>
  <si>
    <t>Dětský klubík DINO</t>
  </si>
  <si>
    <t>LIKOP, s.r.o.</t>
  </si>
  <si>
    <t>48397938</t>
  </si>
  <si>
    <t>Posílení obchodní pozice na zahraničních trzích</t>
  </si>
  <si>
    <t>Požitkáři s.r.o.</t>
  </si>
  <si>
    <t>10706810</t>
  </si>
  <si>
    <t>Okolokafe</t>
  </si>
  <si>
    <t>Pietrobikes s.r.o.</t>
  </si>
  <si>
    <t>07031190</t>
  </si>
  <si>
    <t>Kompozitový rám jízdního s titanovými spojkami vyrobenými pomocí 3D tisku</t>
  </si>
  <si>
    <t>Michal Jirásek</t>
  </si>
  <si>
    <t>75474646</t>
  </si>
  <si>
    <t>Nákupní vozík Kirla</t>
  </si>
  <si>
    <t>07</t>
  </si>
  <si>
    <t>11</t>
  </si>
  <si>
    <t>30</t>
  </si>
  <si>
    <t>38</t>
  </si>
  <si>
    <t>39</t>
  </si>
  <si>
    <t>41</t>
  </si>
  <si>
    <t>45</t>
  </si>
  <si>
    <t>Žadatel nesplnil kritéria formálních náležitostí a přijatelnosti.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</si>
</sst>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4" fontId="1" fillId="0" borderId="0" applyFill="0" applyBorder="0" applyProtection="0">
      <alignment horizontal="right" vertical="center" indent="2"/>
    </xf>
  </cellStyleXfs>
  <cellXfs count="1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0" fontId="2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 indent="1"/>
    </xf>
    <xf numFmtId="49" fontId="0" fillId="0" borderId="0" xfId="1" applyNumberFormat="1" applyFont="1" applyAlignment="1">
      <alignment horizontal="left" vertical="center" wrapText="1" indent="1"/>
    </xf>
    <xf numFmtId="10" fontId="0" fillId="0" borderId="0" xfId="0" applyNumberFormat="1" applyAlignment="1">
      <alignment horizontal="center" vertical="center"/>
    </xf>
  </cellXfs>
  <cellStyles count="2">
    <cellStyle name="Datum" xfId="1" xr:uid="{FAF46C15-92F6-4706-A428-9626A6654BD8}"/>
    <cellStyle name="Normální" xfId="0" builtinId="0"/>
  </cellStyles>
  <dxfs count="15">
    <dxf>
      <numFmt numFmtId="164" formatCode="#,##0\ &quot;Kč&quot;"/>
    </dxf>
    <dxf>
      <alignment horizontal="center" vertical="bottom" textRotation="0" wrapText="0" indent="0" justifyLastLine="0" shrinkToFit="0" readingOrder="0"/>
    </dxf>
    <dxf>
      <numFmt numFmtId="30" formatCode="@"/>
      <alignment horizontal="left" vertical="center" textRotation="0" wrapText="1" indent="1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1:K9" totalsRowCount="1" headerRowDxfId="14" dataDxfId="13">
  <autoFilter ref="A1:K8" xr:uid="{198B296D-FCF8-478C-B312-6D73B5DEBF62}"/>
  <tableColumns count="11">
    <tableColumn id="1" xr3:uid="{F289AAB1-E641-4D66-BF1D-5240741415CC}" name="POŘADÍ" totalsRowLabel="Celkem" dataDxfId="12"/>
    <tableColumn id="2" xr3:uid="{C93787B3-08C9-49F7-8201-438BBA9084F0}" name="ŽADATEL" totalsRowFunction="count" dataDxfId="11" totalsRowDxfId="1"/>
    <tableColumn id="3" xr3:uid="{E3BD98E2-BFF7-479B-B599-818293397450}" name="PRÁVNÍ FORMA ŽADATELE" dataDxfId="10"/>
    <tableColumn id="4" xr3:uid="{5B9B596B-6273-4866-8097-E92C28112875}" name="IČO ŽADATELE" dataDxfId="9"/>
    <tableColumn id="5" xr3:uid="{E3C26F78-92E9-4284-879C-C6C80A487BF4}" name="NÁZEV PROJEKTU" dataDxfId="8"/>
    <tableColumn id="12" xr3:uid="{A8E6FBCD-64B5-431E-9CF1-F5C9A8F67898}" name=" CELKOVÉ UZNATELNÉ NÁKLADY" dataDxfId="7"/>
    <tableColumn id="13" xr3:uid="{643EC2EF-4C52-46C3-B246-EE6517238658}" name="DOTACE (celkem)" totalsRowFunction="sum" dataDxfId="6" totalsRowDxfId="0"/>
    <tableColumn id="14" xr3:uid="{9E49F67C-47E6-4B07-BEE2-DE54888E6CD1}" name="DOTACE (investiční část)" dataDxfId="5"/>
    <tableColumn id="15" xr3:uid="{DF983726-0CB5-45A5-BF60-320E4E468107}" name="DOTACE (neinvestiční část)" dataDxfId="4"/>
    <tableColumn id="16" xr3:uid="{B7C67F37-8FF9-49A9-B92A-C73ADD56C238}" name="SPOLUFINAN-COVÁNÍ" dataDxfId="3" dataCellStyle="Procenta"/>
    <tableColumn id="22" xr3:uid="{46E7DF17-BB3A-4FFA-A13B-CAB66E2554D1}" name="Poznámka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L9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6" sqref="J16"/>
    </sheetView>
  </sheetViews>
  <sheetFormatPr defaultRowHeight="15" x14ac:dyDescent="0.25"/>
  <cols>
    <col min="1" max="1" width="10" customWidth="1"/>
    <col min="2" max="2" width="21.28515625" customWidth="1"/>
    <col min="3" max="3" width="23.28515625" customWidth="1"/>
    <col min="4" max="4" width="14.140625" customWidth="1"/>
    <col min="5" max="5" width="38.28515625" customWidth="1"/>
    <col min="6" max="6" width="17.28515625" customWidth="1"/>
    <col min="7" max="7" width="14.140625" customWidth="1"/>
    <col min="8" max="8" width="12.85546875" customWidth="1"/>
    <col min="9" max="9" width="14" customWidth="1"/>
    <col min="10" max="10" width="13.42578125" customWidth="1"/>
    <col min="11" max="11" width="48.140625" customWidth="1"/>
  </cols>
  <sheetData>
    <row r="1" spans="1:12" s="3" customFormat="1" ht="45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13</v>
      </c>
    </row>
    <row r="2" spans="1:12" ht="30" x14ac:dyDescent="0.25">
      <c r="A2" s="6" t="s">
        <v>35</v>
      </c>
      <c r="B2" s="7" t="s">
        <v>14</v>
      </c>
      <c r="C2" s="7" t="s">
        <v>1</v>
      </c>
      <c r="D2" s="6" t="s">
        <v>15</v>
      </c>
      <c r="E2" s="8" t="s">
        <v>16</v>
      </c>
      <c r="F2" s="4">
        <v>100000</v>
      </c>
      <c r="G2" s="4">
        <v>70000</v>
      </c>
      <c r="H2" s="4">
        <v>0</v>
      </c>
      <c r="I2" s="4">
        <v>70000</v>
      </c>
      <c r="J2" s="9">
        <v>0.7</v>
      </c>
      <c r="K2" s="7" t="s">
        <v>42</v>
      </c>
    </row>
    <row r="3" spans="1:12" ht="45" x14ac:dyDescent="0.25">
      <c r="A3" s="6" t="s">
        <v>36</v>
      </c>
      <c r="B3" s="7" t="s">
        <v>17</v>
      </c>
      <c r="C3" s="7" t="s">
        <v>0</v>
      </c>
      <c r="D3" s="6" t="s">
        <v>18</v>
      </c>
      <c r="E3" s="8" t="s">
        <v>19</v>
      </c>
      <c r="F3" s="4">
        <v>142927</v>
      </c>
      <c r="G3" s="4">
        <v>100000</v>
      </c>
      <c r="H3" s="4">
        <v>0</v>
      </c>
      <c r="I3" s="4">
        <v>100000</v>
      </c>
      <c r="J3" s="9">
        <v>0.69965786730288893</v>
      </c>
      <c r="K3" s="7" t="s">
        <v>42</v>
      </c>
      <c r="L3" s="5"/>
    </row>
    <row r="4" spans="1:12" ht="45" x14ac:dyDescent="0.25">
      <c r="A4" s="6" t="s">
        <v>37</v>
      </c>
      <c r="B4" s="7" t="s">
        <v>20</v>
      </c>
      <c r="C4" s="7" t="s">
        <v>0</v>
      </c>
      <c r="D4" s="6" t="s">
        <v>21</v>
      </c>
      <c r="E4" s="8" t="s">
        <v>22</v>
      </c>
      <c r="F4" s="4">
        <v>130000</v>
      </c>
      <c r="G4" s="4">
        <v>91000</v>
      </c>
      <c r="H4" s="4">
        <v>0</v>
      </c>
      <c r="I4" s="4">
        <v>91000</v>
      </c>
      <c r="J4" s="9">
        <v>0.7</v>
      </c>
      <c r="K4" s="7" t="s">
        <v>42</v>
      </c>
    </row>
    <row r="5" spans="1:12" ht="30" x14ac:dyDescent="0.25">
      <c r="A5" s="6" t="s">
        <v>38</v>
      </c>
      <c r="B5" s="7" t="s">
        <v>23</v>
      </c>
      <c r="C5" s="7" t="s">
        <v>1</v>
      </c>
      <c r="D5" s="6" t="s">
        <v>24</v>
      </c>
      <c r="E5" s="8" t="s">
        <v>25</v>
      </c>
      <c r="F5" s="4">
        <v>802800</v>
      </c>
      <c r="G5" s="4">
        <v>401400</v>
      </c>
      <c r="H5" s="4">
        <v>0</v>
      </c>
      <c r="I5" s="4">
        <v>401400</v>
      </c>
      <c r="J5" s="9">
        <v>0.5</v>
      </c>
      <c r="K5" s="7" t="s">
        <v>42</v>
      </c>
    </row>
    <row r="6" spans="1:12" ht="30" x14ac:dyDescent="0.25">
      <c r="A6" s="6" t="s">
        <v>39</v>
      </c>
      <c r="B6" s="7" t="s">
        <v>26</v>
      </c>
      <c r="C6" s="7" t="s">
        <v>1</v>
      </c>
      <c r="D6" s="6" t="s">
        <v>27</v>
      </c>
      <c r="E6" s="8" t="s">
        <v>28</v>
      </c>
      <c r="F6" s="4">
        <v>400000</v>
      </c>
      <c r="G6" s="4">
        <v>100000</v>
      </c>
      <c r="H6" s="4">
        <v>0</v>
      </c>
      <c r="I6" s="4">
        <v>100000</v>
      </c>
      <c r="J6" s="9">
        <v>0.25</v>
      </c>
      <c r="K6" s="7" t="s">
        <v>42</v>
      </c>
    </row>
    <row r="7" spans="1:12" ht="30" x14ac:dyDescent="0.25">
      <c r="A7" s="6" t="s">
        <v>40</v>
      </c>
      <c r="B7" s="7" t="s">
        <v>29</v>
      </c>
      <c r="C7" s="7" t="s">
        <v>1</v>
      </c>
      <c r="D7" s="6" t="s">
        <v>30</v>
      </c>
      <c r="E7" s="8" t="s">
        <v>31</v>
      </c>
      <c r="F7" s="4">
        <v>642000</v>
      </c>
      <c r="G7" s="4">
        <v>449400</v>
      </c>
      <c r="H7" s="4">
        <v>0</v>
      </c>
      <c r="I7" s="4">
        <v>449400</v>
      </c>
      <c r="J7" s="9">
        <v>0.7</v>
      </c>
      <c r="K7" s="7" t="s">
        <v>42</v>
      </c>
    </row>
    <row r="8" spans="1:12" ht="45" x14ac:dyDescent="0.25">
      <c r="A8" s="6" t="s">
        <v>41</v>
      </c>
      <c r="B8" s="7" t="s">
        <v>32</v>
      </c>
      <c r="C8" s="7" t="s">
        <v>0</v>
      </c>
      <c r="D8" s="6" t="s">
        <v>33</v>
      </c>
      <c r="E8" s="8" t="s">
        <v>34</v>
      </c>
      <c r="F8" s="4">
        <v>150000</v>
      </c>
      <c r="G8" s="4">
        <v>100000</v>
      </c>
      <c r="H8" s="4">
        <v>0</v>
      </c>
      <c r="I8" s="4">
        <v>100000</v>
      </c>
      <c r="J8" s="9">
        <v>0.66666666666666663</v>
      </c>
      <c r="K8" s="7" t="s">
        <v>42</v>
      </c>
    </row>
    <row r="9" spans="1:12" x14ac:dyDescent="0.25">
      <c r="A9" t="s">
        <v>12</v>
      </c>
      <c r="B9" s="2">
        <f>SUBTOTAL(103,Tabulka1[ŽADATEL])</f>
        <v>7</v>
      </c>
      <c r="G9" s="1">
        <f>SUBTOTAL(109,Tabulka1[DOTACE (celkem)])</f>
        <v>1311800</v>
      </c>
    </row>
  </sheetData>
  <dataValidations disablePrompts="1" count="1">
    <dataValidation type="list" allowBlank="1" showInputMessage="1" showErrorMessage="1" sqref="C2:C5 C7:C8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Header>&amp;LPříloha č. 7_Seznam vyřazených žádostí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9B5A31-26EA-4909-B0B8-EEC0BA3B8F17}">
  <ds:schemaRefs>
    <ds:schemaRef ds:uri="http://www.w3.org/XML/1998/namespace"/>
    <ds:schemaRef ds:uri="332bf68d-6f68-4e32-bbd9-660cee6f1f2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VZF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2021-05-17T10:44:55Z</cp:lastPrinted>
  <dcterms:created xsi:type="dcterms:W3CDTF">2021-04-17T13:21:56Z</dcterms:created>
  <dcterms:modified xsi:type="dcterms:W3CDTF">2021-05-17T10:45:12Z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