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nas\ku\15_SOC\_dotace_MSK\_OU_Dotace MSK\_CH\DOTACE 2021\PZS 2021\Materiál_schválení_RK\"/>
    </mc:Choice>
  </mc:AlternateContent>
  <xr:revisionPtr revIDLastSave="0" documentId="13_ncr:1_{B731E419-F39B-4609-835A-C89059CFD272}" xr6:coauthVersionLast="45" xr6:coauthVersionMax="45" xr10:uidLastSave="{00000000-0000-0000-0000-000000000000}"/>
  <bookViews>
    <workbookView xWindow="19090" yWindow="-110" windowWidth="19420" windowHeight="10420" xr2:uid="{00000000-000D-0000-FFFF-FFFF00000000}"/>
  </bookViews>
  <sheets>
    <sheet name="PZS 2021_Př. č. 3_Nepodpoření" sheetId="2" r:id="rId1"/>
  </sheets>
  <definedNames>
    <definedName name="_xlnm._FilterDatabase" localSheetId="0" hidden="1">'PZS 2021_Př. č. 3_Nepodpoření'!$A$2:$K$2</definedName>
    <definedName name="_xlnm.Print_Titles" localSheetId="0">'PZS 2021_Př. č. 3_Nepodpoření'!$2:$2</definedName>
    <definedName name="_xlnm.Print_Area" localSheetId="0">'PZS 2021_Př. č. 3_Nepodpoření'!$A$1:$K$14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" i="2" l="1"/>
  <c r="G3" i="2" l="1"/>
  <c r="G4" i="2"/>
  <c r="G8" i="2"/>
  <c r="G7" i="2"/>
  <c r="G6" i="2"/>
  <c r="G5" i="2"/>
  <c r="G14" i="2"/>
  <c r="G12" i="2"/>
  <c r="G13" i="2"/>
  <c r="G11" i="2"/>
  <c r="G9" i="2"/>
</calcChain>
</file>

<file path=xl/sharedStrings.xml><?xml version="1.0" encoding="utf-8"?>
<sst xmlns="http://schemas.openxmlformats.org/spreadsheetml/2006/main" count="108" uniqueCount="70">
  <si>
    <t>Č.   žádosti</t>
  </si>
  <si>
    <t>Název žadatele</t>
  </si>
  <si>
    <t>Právní forma žadatele</t>
  </si>
  <si>
    <t>Název projektu</t>
  </si>
  <si>
    <t>Celkové uznatelné náklady projektu     (v Kč)</t>
  </si>
  <si>
    <t>% spoluúčast dotace na CUN</t>
  </si>
  <si>
    <t xml:space="preserve">Požadovaná dotace v Kč </t>
  </si>
  <si>
    <t>Druh dotace</t>
  </si>
  <si>
    <t>Počet bodů</t>
  </si>
  <si>
    <t>spolek</t>
  </si>
  <si>
    <t>neinvestiční</t>
  </si>
  <si>
    <t>obec</t>
  </si>
  <si>
    <t>příspěvková organizace</t>
  </si>
  <si>
    <t>00845451</t>
  </si>
  <si>
    <t>investiční</t>
  </si>
  <si>
    <t>Centrum sociálních služeb Jih, příspěvková organizace</t>
  </si>
  <si>
    <t>08238359</t>
  </si>
  <si>
    <t>00297917</t>
  </si>
  <si>
    <t>Aktivní senioři</t>
  </si>
  <si>
    <t>obecně prospěšná společnost</t>
  </si>
  <si>
    <t>Důvod neposkytnutí dotace</t>
  </si>
  <si>
    <t>Podpora volnočasových aktivit seniorů Slezské Ostravy</t>
  </si>
  <si>
    <t>Neposkytnutí účelových dotací z rozpočtu kraje 
v Programu na podporu zdravého stárnutí v Moravskoslezském kraji na rok 2021</t>
  </si>
  <si>
    <t>Statutární město Ostrava, městský obvod Slezská Ostrava</t>
  </si>
  <si>
    <t>03/21</t>
  </si>
  <si>
    <t>04/21</t>
  </si>
  <si>
    <t>Statutární město Ostrava, městský obvod Poruba</t>
  </si>
  <si>
    <t>Venkovní odpočinková zóna pro seniory u Domova pro seniory v Ostravě-Porubě</t>
  </si>
  <si>
    <t>16/21</t>
  </si>
  <si>
    <t>Kdysi a dnes</t>
  </si>
  <si>
    <t>22/21</t>
  </si>
  <si>
    <t>42/21</t>
  </si>
  <si>
    <t>Jablunkovské centrum kultury a informací, příspěvková organizace</t>
  </si>
  <si>
    <t>47999764</t>
  </si>
  <si>
    <t>Neztratit se ve stáří</t>
  </si>
  <si>
    <t>50/21</t>
  </si>
  <si>
    <t>Domov pro seniory Ludmila, příspěvková organizace</t>
  </si>
  <si>
    <t>71196978</t>
  </si>
  <si>
    <t>Pietní místo</t>
  </si>
  <si>
    <t>71/21</t>
  </si>
  <si>
    <t>Vila Vančurova o.p.s.</t>
  </si>
  <si>
    <t>02250152</t>
  </si>
  <si>
    <t>Vila lepším domovem</t>
  </si>
  <si>
    <t>74/21</t>
  </si>
  <si>
    <t>78/21</t>
  </si>
  <si>
    <t>Zelené prostředí domovu se zvláštním režimem</t>
  </si>
  <si>
    <t>Nová zahrada pro odlehčovací službu</t>
  </si>
  <si>
    <t>72/21</t>
  </si>
  <si>
    <t>Svépomocná společnost Mlýnek, z.s.</t>
  </si>
  <si>
    <t>01821504</t>
  </si>
  <si>
    <t>Stárnutí s podporou</t>
  </si>
  <si>
    <t>77/21</t>
  </si>
  <si>
    <t>Kulturně sportovní spolek Elegant</t>
  </si>
  <si>
    <t>08626502</t>
  </si>
  <si>
    <t>Do sedel za kulturou a historií</t>
  </si>
  <si>
    <t>79/21</t>
  </si>
  <si>
    <t>Sousedské slavnosti a sousedské vánoce</t>
  </si>
  <si>
    <t>Vyřazeno z formálního hlediska, porušení podmínek programu -není dodržena min. výše požadavku</t>
  </si>
  <si>
    <t>Vyřazeno z formálního hlediska, porušení podmínek programu -dotace požadována na neuznatelný náklad -  ubytování</t>
  </si>
  <si>
    <t>Vyřazeno z formálního hlediska, porušení podmínek programu - není dodržena % spoluúčast žadatele</t>
  </si>
  <si>
    <t>Vyřazeno z formálního hlediska, porušení podmínek dotačního programu, jedná se o investici, která není umožněna s výjimkou venkovních odpočinkových zón, popř. fit parků pro seniory, projekt není v souladu s věcným zaměřením dotačního programu</t>
  </si>
  <si>
    <t>Vyřazeno z formálního hlediska, porušení podmínek programu -není dodržena % spoluúčast žadatele, žádost nebyla podána v listinné podobě nebo prostřednictvím informačního systému datových schránek</t>
  </si>
  <si>
    <t xml:space="preserve">Vyřazeno z věcného hlediska. Projekt není v souladu s vyhlášeným dotačním programem. Potřebnost projektu a jeho cílová skupina jsou uvedeny obecně. Realizace projektu není prakticky uvedena, nejsou žádné objektivně měřitelné výstupy projektu. Rovněž rozpočet projektu není konkretizován, není možno posoudit adekvátnost, hospodárnost a vzhledem k obecnému popisu projektu není zřejmý ani soulad rozpočtu s projektovou částí žádosti. </t>
  </si>
  <si>
    <t>Vyřazeno z formálního hlediska, porušení podmínek programu -není dodržena % spoluúčast žadatele, žádost nebyla podána v listinné podobě nebo prostřednictvím informačního systému datových schránek, 3. žádost v pořadí</t>
  </si>
  <si>
    <t>Vyřazeno z formálního hlediska, porušení podmínek programu -dotace požadována na neuznatelný náklad -  administrativní služby</t>
  </si>
  <si>
    <t>Obec Hodslavice</t>
  </si>
  <si>
    <t>IČO</t>
  </si>
  <si>
    <t>˗</t>
  </si>
  <si>
    <t>Vyřazeno z formálního hlediska, porušení podmínek programu - 3.žádost v pořadí</t>
  </si>
  <si>
    <t>Vyřazeno z formálního hlediska, porušení podmínek programu - 4.žádost v pořadí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</si>
</sst>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10" x14ac:knownFonts="1">
    <font>
      <sz val="10"/>
      <color theme="1"/>
      <name val="Tahoma"/>
      <family val="2"/>
      <charset val="238"/>
    </font>
    <font>
      <sz val="10"/>
      <name val="Arial CE"/>
      <charset val="238"/>
    </font>
    <font>
      <b/>
      <sz val="12"/>
      <name val="Tahoma"/>
      <family val="2"/>
      <charset val="238"/>
    </font>
    <font>
      <b/>
      <sz val="10"/>
      <name val="Tahoma"/>
      <family val="2"/>
      <charset val="238"/>
    </font>
    <font>
      <sz val="11"/>
      <color theme="1"/>
      <name val="Calibri"/>
      <family val="2"/>
      <scheme val="minor"/>
    </font>
    <font>
      <sz val="10"/>
      <name val="Tahoma"/>
      <family val="2"/>
      <charset val="238"/>
    </font>
    <font>
      <sz val="9"/>
      <name val="Tahoma"/>
      <family val="2"/>
      <charset val="238"/>
    </font>
    <font>
      <sz val="9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53">
    <xf numFmtId="0" fontId="0" fillId="0" borderId="0" xfId="0"/>
    <xf numFmtId="0" fontId="1" fillId="0" borderId="0" xfId="1" applyFill="1"/>
    <xf numFmtId="0" fontId="1" fillId="0" borderId="0" xfId="1" applyAlignment="1">
      <alignment horizontal="center" vertical="center" wrapText="1"/>
    </xf>
    <xf numFmtId="0" fontId="1" fillId="0" borderId="0" xfId="1" applyAlignment="1">
      <alignment horizontal="left" vertical="center" wrapText="1"/>
    </xf>
    <xf numFmtId="0" fontId="1" fillId="0" borderId="0" xfId="1" applyAlignment="1">
      <alignment horizontal="right" vertical="center" wrapText="1"/>
    </xf>
    <xf numFmtId="2" fontId="1" fillId="0" borderId="0" xfId="1" applyNumberFormat="1" applyAlignment="1">
      <alignment horizontal="center" vertical="center" wrapText="1"/>
    </xf>
    <xf numFmtId="10" fontId="1" fillId="0" borderId="0" xfId="1" applyNumberFormat="1" applyAlignment="1">
      <alignment horizontal="center" vertical="center" wrapText="1"/>
    </xf>
    <xf numFmtId="49" fontId="5" fillId="0" borderId="1" xfId="2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5" fillId="0" borderId="1" xfId="2" applyNumberFormat="1" applyFont="1" applyFill="1" applyBorder="1" applyAlignment="1">
      <alignment vertical="center"/>
    </xf>
    <xf numFmtId="0" fontId="5" fillId="0" borderId="1" xfId="1" applyFont="1" applyFill="1" applyBorder="1" applyAlignment="1">
      <alignment horizontal="left" vertical="center" wrapText="1"/>
    </xf>
    <xf numFmtId="164" fontId="5" fillId="0" borderId="1" xfId="1" applyNumberFormat="1" applyFont="1" applyFill="1" applyBorder="1" applyAlignment="1">
      <alignment horizontal="right" vertical="center" wrapText="1"/>
    </xf>
    <xf numFmtId="164" fontId="5" fillId="0" borderId="1" xfId="1" applyNumberFormat="1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center" vertical="center" wrapText="1"/>
    </xf>
    <xf numFmtId="164" fontId="5" fillId="0" borderId="1" xfId="2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164" fontId="5" fillId="0" borderId="1" xfId="2" applyNumberFormat="1" applyFont="1" applyFill="1" applyBorder="1" applyAlignment="1">
      <alignment horizontal="right" vertical="center" wrapText="1"/>
    </xf>
    <xf numFmtId="49" fontId="3" fillId="0" borderId="1" xfId="2" applyNumberFormat="1" applyFont="1" applyFill="1" applyBorder="1" applyAlignment="1">
      <alignment horizontal="center" vertical="center" wrapText="1"/>
    </xf>
    <xf numFmtId="49" fontId="3" fillId="0" borderId="2" xfId="2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left" vertical="center" wrapText="1"/>
    </xf>
    <xf numFmtId="0" fontId="5" fillId="0" borderId="2" xfId="2" applyFont="1" applyFill="1" applyBorder="1" applyAlignment="1">
      <alignment horizontal="left" vertical="center" wrapText="1"/>
    </xf>
    <xf numFmtId="164" fontId="5" fillId="2" borderId="1" xfId="2" applyNumberFormat="1" applyFont="1" applyFill="1" applyBorder="1" applyAlignment="1">
      <alignment horizontal="right" vertical="center"/>
    </xf>
    <xf numFmtId="0" fontId="5" fillId="0" borderId="2" xfId="2" applyFont="1" applyFill="1" applyBorder="1" applyAlignment="1">
      <alignment horizontal="center" vertical="center" wrapText="1"/>
    </xf>
    <xf numFmtId="2" fontId="5" fillId="0" borderId="2" xfId="1" applyNumberFormat="1" applyFont="1" applyFill="1" applyBorder="1" applyAlignment="1">
      <alignment horizontal="center" vertical="center" wrapText="1"/>
    </xf>
    <xf numFmtId="49" fontId="5" fillId="0" borderId="1" xfId="2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164" fontId="5" fillId="0" borderId="1" xfId="2" applyNumberFormat="1" applyFont="1" applyFill="1" applyBorder="1" applyAlignment="1">
      <alignment horizontal="right" vertical="center"/>
    </xf>
    <xf numFmtId="2" fontId="5" fillId="0" borderId="1" xfId="1" applyNumberFormat="1" applyFont="1" applyFill="1" applyBorder="1" applyAlignment="1">
      <alignment horizontal="center" vertical="center" wrapText="1"/>
    </xf>
    <xf numFmtId="49" fontId="5" fillId="0" borderId="2" xfId="2" applyNumberFormat="1" applyFont="1" applyFill="1" applyBorder="1" applyAlignment="1">
      <alignment horizontal="right" vertical="center" wrapText="1"/>
    </xf>
    <xf numFmtId="0" fontId="5" fillId="2" borderId="1" xfId="2" applyFont="1" applyFill="1" applyBorder="1" applyAlignment="1">
      <alignment horizontal="left" vertical="center" wrapText="1"/>
    </xf>
    <xf numFmtId="49" fontId="5" fillId="2" borderId="1" xfId="2" applyNumberFormat="1" applyFont="1" applyFill="1" applyBorder="1" applyAlignment="1">
      <alignment horizontal="right" vertical="center" wrapText="1"/>
    </xf>
    <xf numFmtId="2" fontId="5" fillId="2" borderId="1" xfId="1" applyNumberFormat="1" applyFont="1" applyFill="1" applyBorder="1" applyAlignment="1">
      <alignment horizontal="center" vertical="center" wrapText="1"/>
    </xf>
    <xf numFmtId="164" fontId="5" fillId="2" borderId="1" xfId="2" applyNumberFormat="1" applyFont="1" applyFill="1" applyBorder="1" applyAlignment="1">
      <alignment vertical="center"/>
    </xf>
    <xf numFmtId="0" fontId="5" fillId="2" borderId="1" xfId="2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3" fontId="9" fillId="2" borderId="1" xfId="1" applyNumberFormat="1" applyFont="1" applyFill="1" applyBorder="1" applyAlignment="1">
      <alignment horizontal="center" vertical="center" wrapText="1"/>
    </xf>
    <xf numFmtId="3" fontId="9" fillId="2" borderId="2" xfId="1" applyNumberFormat="1" applyFont="1" applyFill="1" applyBorder="1" applyAlignment="1">
      <alignment horizontal="center" vertical="center" wrapText="1"/>
    </xf>
    <xf numFmtId="49" fontId="3" fillId="3" borderId="3" xfId="1" applyNumberFormat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49" fontId="3" fillId="3" borderId="4" xfId="1" applyNumberFormat="1" applyFont="1" applyFill="1" applyBorder="1" applyAlignment="1">
      <alignment horizontal="center" vertical="center" wrapText="1"/>
    </xf>
    <xf numFmtId="3" fontId="3" fillId="3" borderId="4" xfId="1" applyNumberFormat="1" applyFont="1" applyFill="1" applyBorder="1" applyAlignment="1">
      <alignment horizontal="center" vertical="center" wrapText="1"/>
    </xf>
    <xf numFmtId="2" fontId="3" fillId="3" borderId="4" xfId="1" applyNumberFormat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left" vertical="center" wrapText="1"/>
    </xf>
    <xf numFmtId="164" fontId="5" fillId="0" borderId="2" xfId="1" applyNumberFormat="1" applyFont="1" applyFill="1" applyBorder="1" applyAlignment="1">
      <alignment horizontal="right" vertical="center" wrapText="1"/>
    </xf>
    <xf numFmtId="164" fontId="5" fillId="0" borderId="2" xfId="1" applyNumberFormat="1" applyFont="1" applyFill="1" applyBorder="1" applyAlignment="1">
      <alignment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left" vertical="center" wrapText="1"/>
    </xf>
    <xf numFmtId="0" fontId="2" fillId="0" borderId="6" xfId="1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</cellXfs>
  <cellStyles count="3">
    <cellStyle name="Normální" xfId="0" builtinId="0"/>
    <cellStyle name="Normální 3" xfId="2" xr:uid="{00000000-0005-0000-0000-000001000000}"/>
    <cellStyle name="Normální 3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K35"/>
  <sheetViews>
    <sheetView showGridLines="0" tabSelected="1" view="pageBreakPreview" zoomScale="77" zoomScaleNormal="85" zoomScaleSheetLayoutView="77" workbookViewId="0">
      <selection activeCell="K5" sqref="K5"/>
    </sheetView>
  </sheetViews>
  <sheetFormatPr defaultColWidth="9.109375" defaultRowHeight="13.2" x14ac:dyDescent="0.25"/>
  <cols>
    <col min="1" max="1" width="8.21875" style="2" customWidth="1"/>
    <col min="2" max="2" width="30.88671875" style="3" customWidth="1"/>
    <col min="3" max="3" width="10.44140625" style="4" bestFit="1" customWidth="1"/>
    <col min="4" max="4" width="13.5546875" style="2" customWidth="1"/>
    <col min="5" max="5" width="34.109375" style="3" customWidth="1"/>
    <col min="6" max="6" width="16.5546875" style="2" customWidth="1"/>
    <col min="7" max="7" width="12.109375" style="5" customWidth="1"/>
    <col min="8" max="8" width="12.6640625" style="6" customWidth="1"/>
    <col min="9" max="9" width="12" style="6" customWidth="1"/>
    <col min="10" max="10" width="6.33203125" style="2" customWidth="1"/>
    <col min="11" max="11" width="48.88671875" style="2" customWidth="1"/>
    <col min="12" max="12" width="3" style="1" customWidth="1"/>
    <col min="13" max="16384" width="9.109375" style="1"/>
  </cols>
  <sheetData>
    <row r="1" spans="1:11" ht="32.25" customHeight="1" thickBot="1" x14ac:dyDescent="0.3">
      <c r="A1" s="51" t="s">
        <v>22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 ht="69.900000000000006" customHeight="1" thickBot="1" x14ac:dyDescent="0.3">
      <c r="A2" s="39" t="s">
        <v>0</v>
      </c>
      <c r="B2" s="50" t="s">
        <v>1</v>
      </c>
      <c r="C2" s="41" t="s">
        <v>66</v>
      </c>
      <c r="D2" s="40" t="s">
        <v>2</v>
      </c>
      <c r="E2" s="50" t="s">
        <v>3</v>
      </c>
      <c r="F2" s="42" t="s">
        <v>4</v>
      </c>
      <c r="G2" s="43" t="s">
        <v>5</v>
      </c>
      <c r="H2" s="42" t="s">
        <v>6</v>
      </c>
      <c r="I2" s="40" t="s">
        <v>7</v>
      </c>
      <c r="J2" s="42" t="s">
        <v>8</v>
      </c>
      <c r="K2" s="44" t="s">
        <v>20</v>
      </c>
    </row>
    <row r="3" spans="1:11" ht="30.9" customHeight="1" x14ac:dyDescent="0.25">
      <c r="A3" s="19" t="s">
        <v>24</v>
      </c>
      <c r="B3" s="45" t="s">
        <v>23</v>
      </c>
      <c r="C3" s="29" t="s">
        <v>13</v>
      </c>
      <c r="D3" s="23" t="s">
        <v>11</v>
      </c>
      <c r="E3" s="21" t="s">
        <v>21</v>
      </c>
      <c r="F3" s="46">
        <v>107025</v>
      </c>
      <c r="G3" s="24">
        <f t="shared" ref="G3:G14" si="0">(H3/F3)*100</f>
        <v>49.89488437281009</v>
      </c>
      <c r="H3" s="47">
        <v>53400</v>
      </c>
      <c r="I3" s="48" t="s">
        <v>10</v>
      </c>
      <c r="J3" s="38" t="s">
        <v>67</v>
      </c>
      <c r="K3" s="49" t="s">
        <v>68</v>
      </c>
    </row>
    <row r="4" spans="1:11" ht="31.2" customHeight="1" x14ac:dyDescent="0.25">
      <c r="A4" s="18" t="s">
        <v>25</v>
      </c>
      <c r="B4" s="10" t="s">
        <v>26</v>
      </c>
      <c r="C4" s="7" t="s">
        <v>13</v>
      </c>
      <c r="D4" s="26" t="s">
        <v>11</v>
      </c>
      <c r="E4" s="20" t="s">
        <v>27</v>
      </c>
      <c r="F4" s="11">
        <v>200000</v>
      </c>
      <c r="G4" s="28">
        <f t="shared" si="0"/>
        <v>50</v>
      </c>
      <c r="H4" s="12">
        <v>100000</v>
      </c>
      <c r="I4" s="13" t="s">
        <v>14</v>
      </c>
      <c r="J4" s="37" t="s">
        <v>67</v>
      </c>
      <c r="K4" s="8" t="s">
        <v>69</v>
      </c>
    </row>
    <row r="5" spans="1:11" ht="33.6" customHeight="1" x14ac:dyDescent="0.25">
      <c r="A5" s="18" t="s">
        <v>28</v>
      </c>
      <c r="B5" s="20" t="s">
        <v>15</v>
      </c>
      <c r="C5" s="7" t="s">
        <v>16</v>
      </c>
      <c r="D5" s="26" t="s">
        <v>12</v>
      </c>
      <c r="E5" s="20" t="s">
        <v>29</v>
      </c>
      <c r="F5" s="27">
        <v>28800</v>
      </c>
      <c r="G5" s="28">
        <f t="shared" si="0"/>
        <v>50</v>
      </c>
      <c r="H5" s="9">
        <v>14400</v>
      </c>
      <c r="I5" s="26" t="s">
        <v>10</v>
      </c>
      <c r="J5" s="37" t="s">
        <v>67</v>
      </c>
      <c r="K5" s="8" t="s">
        <v>57</v>
      </c>
    </row>
    <row r="6" spans="1:11" ht="33.9" customHeight="1" x14ac:dyDescent="0.25">
      <c r="A6" s="18" t="s">
        <v>30</v>
      </c>
      <c r="B6" s="30" t="s">
        <v>65</v>
      </c>
      <c r="C6" s="31" t="s">
        <v>17</v>
      </c>
      <c r="D6" s="34" t="s">
        <v>11</v>
      </c>
      <c r="E6" s="30" t="s">
        <v>18</v>
      </c>
      <c r="F6" s="22">
        <v>100000</v>
      </c>
      <c r="G6" s="32">
        <f t="shared" si="0"/>
        <v>50</v>
      </c>
      <c r="H6" s="33">
        <v>50000</v>
      </c>
      <c r="I6" s="34" t="s">
        <v>10</v>
      </c>
      <c r="J6" s="37" t="s">
        <v>67</v>
      </c>
      <c r="K6" s="36" t="s">
        <v>58</v>
      </c>
    </row>
    <row r="7" spans="1:11" ht="37.200000000000003" customHeight="1" x14ac:dyDescent="0.25">
      <c r="A7" s="18" t="s">
        <v>31</v>
      </c>
      <c r="B7" s="20" t="s">
        <v>32</v>
      </c>
      <c r="C7" s="7" t="s">
        <v>33</v>
      </c>
      <c r="D7" s="26" t="s">
        <v>12</v>
      </c>
      <c r="E7" s="20" t="s">
        <v>34</v>
      </c>
      <c r="F7" s="27">
        <v>118000</v>
      </c>
      <c r="G7" s="28">
        <f t="shared" si="0"/>
        <v>80</v>
      </c>
      <c r="H7" s="9">
        <v>94400</v>
      </c>
      <c r="I7" s="26" t="s">
        <v>10</v>
      </c>
      <c r="J7" s="37" t="s">
        <v>67</v>
      </c>
      <c r="K7" s="8" t="s">
        <v>59</v>
      </c>
    </row>
    <row r="8" spans="1:11" ht="66.599999999999994" customHeight="1" x14ac:dyDescent="0.25">
      <c r="A8" s="18" t="s">
        <v>35</v>
      </c>
      <c r="B8" s="20" t="s">
        <v>36</v>
      </c>
      <c r="C8" s="7" t="s">
        <v>37</v>
      </c>
      <c r="D8" s="26" t="s">
        <v>12</v>
      </c>
      <c r="E8" s="20" t="s">
        <v>38</v>
      </c>
      <c r="F8" s="27">
        <v>93400</v>
      </c>
      <c r="G8" s="28">
        <f t="shared" si="0"/>
        <v>50</v>
      </c>
      <c r="H8" s="9">
        <v>46700</v>
      </c>
      <c r="I8" s="34" t="s">
        <v>14</v>
      </c>
      <c r="J8" s="37" t="s">
        <v>67</v>
      </c>
      <c r="K8" s="15" t="s">
        <v>60</v>
      </c>
    </row>
    <row r="9" spans="1:11" ht="53.25" customHeight="1" x14ac:dyDescent="0.25">
      <c r="A9" s="16" t="s">
        <v>39</v>
      </c>
      <c r="B9" s="20" t="s">
        <v>40</v>
      </c>
      <c r="C9" s="7" t="s">
        <v>41</v>
      </c>
      <c r="D9" s="26" t="s">
        <v>19</v>
      </c>
      <c r="E9" s="20" t="s">
        <v>42</v>
      </c>
      <c r="F9" s="27">
        <v>100000</v>
      </c>
      <c r="G9" s="28">
        <f t="shared" si="0"/>
        <v>100</v>
      </c>
      <c r="H9" s="27">
        <v>100000</v>
      </c>
      <c r="I9" s="34" t="s">
        <v>14</v>
      </c>
      <c r="J9" s="37" t="s">
        <v>67</v>
      </c>
      <c r="K9" s="8" t="s">
        <v>61</v>
      </c>
    </row>
    <row r="10" spans="1:11" ht="97.5" customHeight="1" x14ac:dyDescent="0.25">
      <c r="A10" s="16" t="s">
        <v>47</v>
      </c>
      <c r="B10" s="20" t="s">
        <v>48</v>
      </c>
      <c r="C10" s="7" t="s">
        <v>49</v>
      </c>
      <c r="D10" s="26" t="s">
        <v>9</v>
      </c>
      <c r="E10" s="20" t="s">
        <v>50</v>
      </c>
      <c r="F10" s="27">
        <v>103200</v>
      </c>
      <c r="G10" s="28">
        <f t="shared" si="0"/>
        <v>29.069767441860467</v>
      </c>
      <c r="H10" s="27">
        <v>30000</v>
      </c>
      <c r="I10" s="34" t="s">
        <v>10</v>
      </c>
      <c r="J10" s="37" t="s">
        <v>67</v>
      </c>
      <c r="K10" s="8" t="s">
        <v>62</v>
      </c>
    </row>
    <row r="11" spans="1:11" ht="45" customHeight="1" x14ac:dyDescent="0.25">
      <c r="A11" s="16" t="s">
        <v>43</v>
      </c>
      <c r="B11" s="20" t="s">
        <v>40</v>
      </c>
      <c r="C11" s="7" t="s">
        <v>41</v>
      </c>
      <c r="D11" s="26" t="s">
        <v>19</v>
      </c>
      <c r="E11" s="20" t="s">
        <v>45</v>
      </c>
      <c r="F11" s="27">
        <v>100000</v>
      </c>
      <c r="G11" s="28">
        <f t="shared" si="0"/>
        <v>100</v>
      </c>
      <c r="H11" s="27">
        <v>100000</v>
      </c>
      <c r="I11" s="34" t="s">
        <v>14</v>
      </c>
      <c r="J11" s="37" t="s">
        <v>67</v>
      </c>
      <c r="K11" s="8" t="s">
        <v>61</v>
      </c>
    </row>
    <row r="12" spans="1:11" ht="36.75" customHeight="1" x14ac:dyDescent="0.25">
      <c r="A12" s="16" t="s">
        <v>51</v>
      </c>
      <c r="B12" s="20" t="s">
        <v>52</v>
      </c>
      <c r="C12" s="25" t="s">
        <v>53</v>
      </c>
      <c r="D12" s="26" t="s">
        <v>9</v>
      </c>
      <c r="E12" s="20" t="s">
        <v>54</v>
      </c>
      <c r="F12" s="17">
        <v>345000</v>
      </c>
      <c r="G12" s="28">
        <f t="shared" si="0"/>
        <v>28.985507246376812</v>
      </c>
      <c r="H12" s="14">
        <v>100000</v>
      </c>
      <c r="I12" s="35" t="s">
        <v>10</v>
      </c>
      <c r="J12" s="37" t="s">
        <v>67</v>
      </c>
      <c r="K12" s="36" t="s">
        <v>64</v>
      </c>
    </row>
    <row r="13" spans="1:11" ht="55.5" customHeight="1" x14ac:dyDescent="0.25">
      <c r="A13" s="16" t="s">
        <v>44</v>
      </c>
      <c r="B13" s="20" t="s">
        <v>40</v>
      </c>
      <c r="C13" s="7" t="s">
        <v>41</v>
      </c>
      <c r="D13" s="26" t="s">
        <v>19</v>
      </c>
      <c r="E13" s="20" t="s">
        <v>46</v>
      </c>
      <c r="F13" s="27">
        <v>100000</v>
      </c>
      <c r="G13" s="28">
        <f t="shared" si="0"/>
        <v>100</v>
      </c>
      <c r="H13" s="27">
        <v>100000</v>
      </c>
      <c r="I13" s="34" t="s">
        <v>14</v>
      </c>
      <c r="J13" s="37" t="s">
        <v>67</v>
      </c>
      <c r="K13" s="8" t="s">
        <v>63</v>
      </c>
    </row>
    <row r="14" spans="1:11" ht="36" customHeight="1" x14ac:dyDescent="0.25">
      <c r="A14" s="16" t="s">
        <v>55</v>
      </c>
      <c r="B14" s="20" t="s">
        <v>52</v>
      </c>
      <c r="C14" s="25" t="s">
        <v>53</v>
      </c>
      <c r="D14" s="26" t="s">
        <v>9</v>
      </c>
      <c r="E14" s="20" t="s">
        <v>56</v>
      </c>
      <c r="F14" s="17">
        <v>470000</v>
      </c>
      <c r="G14" s="28">
        <f t="shared" si="0"/>
        <v>21.276595744680851</v>
      </c>
      <c r="H14" s="14">
        <v>100000</v>
      </c>
      <c r="I14" s="13" t="s">
        <v>10</v>
      </c>
      <c r="J14" s="37" t="s">
        <v>67</v>
      </c>
      <c r="K14" s="36" t="s">
        <v>64</v>
      </c>
    </row>
    <row r="15" spans="1:11" ht="26.2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26.2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ht="26.2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ht="26.2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ht="26.2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26.2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26.2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sortState xmlns:xlrd2="http://schemas.microsoft.com/office/spreadsheetml/2017/richdata2" ref="A3:K14">
    <sortCondition ref="A3:A14"/>
  </sortState>
  <mergeCells count="1">
    <mergeCell ref="A1:K1"/>
  </mergeCells>
  <printOptions horizontalCentered="1"/>
  <pageMargins left="0.39370078740157483" right="0.39370078740157483" top="0.59055118110236227" bottom="0.59055118110236227" header="0.39370078740157483" footer="0.39370078740157483"/>
  <pageSetup paperSize="9" scale="63" fitToHeight="5" orientation="landscape" r:id="rId1"/>
  <headerFooter alignWithMargins="0">
    <oddFooter>&amp;C&amp;P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PZS 2021_Př. č. 3_Nepodpoření</vt:lpstr>
      <vt:lpstr>'PZS 2021_Př. č. 3_Nepodpoření'!Názvy_tisku</vt:lpstr>
      <vt:lpstr>'PZS 2021_Př. č. 3_Nepodpoření'!Oblast_tisku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</dc:creator>
  <cp:lastModifiedBy>Himlarová Markéta</cp:lastModifiedBy>
  <cp:lastPrinted>2021-02-10T07:29:33Z</cp:lastPrinted>
  <dcterms:created xsi:type="dcterms:W3CDTF">2020-01-16T12:21:34Z</dcterms:created>
  <dcterms:modified xsi:type="dcterms:W3CDTF">2021-02-10T07:31:29Z</dcterms:modified>
</cp:coreProperties>
</file>