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k_zornova2323\OneDrive - Moravskoslezský kraj\MAJETEK\PŘEVODY\u-D\D-movité věci SOC\2020\352-D movitých věcí Charitě Opava-Zelený jelen\"/>
    </mc:Choice>
  </mc:AlternateContent>
  <xr:revisionPtr revIDLastSave="276" documentId="8_{D5FDE8C0-7C15-4DBB-9076-316339955A82}" xr6:coauthVersionLast="41" xr6:coauthVersionMax="45" xr10:uidLastSave="{9A7EF315-FD80-43DF-878B-398ACD43B44B}"/>
  <bookViews>
    <workbookView xWindow="-120" yWindow="-120" windowWidth="21840" windowHeight="13140" xr2:uid="{00000000-000D-0000-FFFF-FFFF00000000}"/>
  </bookViews>
  <sheets>
    <sheet name="Charita-dar.smlouva" sheetId="2" r:id="rId1"/>
  </sheets>
  <definedNames>
    <definedName name="GORB73E" localSheetId="0">'Charita-dar.smlouva'!$A$1:$G$158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1" i="2" l="1"/>
  <c r="G150" i="2" l="1"/>
  <c r="G41" i="2"/>
  <c r="G32" i="2"/>
  <c r="G29" i="2"/>
  <c r="H29" i="2"/>
  <c r="H151" i="2" s="1"/>
  <c r="G15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Majetek1</author>
  </authors>
  <commentList>
    <comment ref="F8" authorId="0" shapeId="0" xr:uid="{00000000-0006-0000-0000-000001000000}">
      <text>
        <r>
          <rPr>
            <sz val="14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GORB73E1" type="6" refreshedVersion="6" background="1" saveData="1">
    <textPr codePage="1250" sourceFile="C:\Users\Majetek1\Documents\Majetek\CHARITA\GORB73E.txt" delimited="0" decimal="," thousands=" ">
      <textFields count="9">
        <textField type="text"/>
        <textField position="12"/>
        <textField position="61"/>
        <textField position="72"/>
        <textField position="80"/>
        <textField position="94"/>
        <textField position="112"/>
        <textField position="131"/>
        <textField position="137"/>
      </textFields>
    </textPr>
  </connection>
</connections>
</file>

<file path=xl/sharedStrings.xml><?xml version="1.0" encoding="utf-8"?>
<sst xmlns="http://schemas.openxmlformats.org/spreadsheetml/2006/main" count="426" uniqueCount="244">
  <si>
    <t>Název</t>
  </si>
  <si>
    <t>Su/Au</t>
  </si>
  <si>
    <t>Bud</t>
  </si>
  <si>
    <t>Množství</t>
  </si>
  <si>
    <t>111000000079</t>
  </si>
  <si>
    <t>Dřez nerez</t>
  </si>
  <si>
    <t>022/0100</t>
  </si>
  <si>
    <t>111000001498</t>
  </si>
  <si>
    <t>Blixr 3,5 l</t>
  </si>
  <si>
    <t>111000001056</t>
  </si>
  <si>
    <t>Pánev elektrická 40l</t>
  </si>
  <si>
    <t>111000001055</t>
  </si>
  <si>
    <t>Krouhač zeleniny</t>
  </si>
  <si>
    <t>111000001054</t>
  </si>
  <si>
    <t>Chlazený stůl</t>
  </si>
  <si>
    <t>111000001053</t>
  </si>
  <si>
    <t>111000001052</t>
  </si>
  <si>
    <t>Kotel elektrický 60l</t>
  </si>
  <si>
    <t>111000001051</t>
  </si>
  <si>
    <t>111000000078</t>
  </si>
  <si>
    <t>Lázeň vodní</t>
  </si>
  <si>
    <t>111000000077</t>
  </si>
  <si>
    <t>111000000080</t>
  </si>
  <si>
    <t>Skříň ohřívací TS500</t>
  </si>
  <si>
    <t>111000000081</t>
  </si>
  <si>
    <t>Truhla mrazicí CF 281</t>
  </si>
  <si>
    <t>111000000082</t>
  </si>
  <si>
    <t>Šokovačka</t>
  </si>
  <si>
    <t>111000000083</t>
  </si>
  <si>
    <t>111000000084</t>
  </si>
  <si>
    <t>Dřez nerezový jednodílný 700x700x850</t>
  </si>
  <si>
    <t>111000000085</t>
  </si>
  <si>
    <t>Stůl mycí otevřený, regálový výdej ZJ</t>
  </si>
  <si>
    <t>111000000086</t>
  </si>
  <si>
    <t>Robot  RE 22</t>
  </si>
  <si>
    <t>111000000094</t>
  </si>
  <si>
    <t>Kotel elektrický BI100 98ET</t>
  </si>
  <si>
    <t>111000000095</t>
  </si>
  <si>
    <t>Pánev elektrická BR80 98 ET/N</t>
  </si>
  <si>
    <t>111000001034</t>
  </si>
  <si>
    <t>Váha elektronická do 60 kg</t>
  </si>
  <si>
    <t>111000001042</t>
  </si>
  <si>
    <t>Výrobník čaje</t>
  </si>
  <si>
    <t>111000001046</t>
  </si>
  <si>
    <t>Termonádoba</t>
  </si>
  <si>
    <t>022/0120</t>
  </si>
  <si>
    <t>111000001047</t>
  </si>
  <si>
    <t>111000001048</t>
  </si>
  <si>
    <t>111000001049</t>
  </si>
  <si>
    <t>111000001057</t>
  </si>
  <si>
    <t>Stůl s dvoudřezem</t>
  </si>
  <si>
    <t>111000001061</t>
  </si>
  <si>
    <t>111000001846</t>
  </si>
  <si>
    <t>111000000052</t>
  </si>
  <si>
    <t>028/0010</t>
  </si>
  <si>
    <t>111000000054</t>
  </si>
  <si>
    <t>Vozík manipulační NERA</t>
  </si>
  <si>
    <t>111000000058</t>
  </si>
  <si>
    <t>111000000096</t>
  </si>
  <si>
    <t>Dřez nerez 450x450x300</t>
  </si>
  <si>
    <t>111000000107</t>
  </si>
  <si>
    <t>Vozík výdejní vyhřívaný</t>
  </si>
  <si>
    <t>111000000109</t>
  </si>
  <si>
    <t>Vozík příborový celonerez</t>
  </si>
  <si>
    <t>111000000111</t>
  </si>
  <si>
    <t>Hrnec nerez 40l</t>
  </si>
  <si>
    <t>111000000112</t>
  </si>
  <si>
    <t>Lázeň vodní elektrická</t>
  </si>
  <si>
    <t>111000000113</t>
  </si>
  <si>
    <t>Stůl s policí + 3 zásuvky</t>
  </si>
  <si>
    <t>111000000114</t>
  </si>
  <si>
    <t>Termovárnice nerez 20l</t>
  </si>
  <si>
    <t>111000000115</t>
  </si>
  <si>
    <t>Stůl s policí + 3 zásuvky nerez</t>
  </si>
  <si>
    <t>111000000123</t>
  </si>
  <si>
    <t>Stůl pracovní s policí1000x650</t>
  </si>
  <si>
    <t>111000000124</t>
  </si>
  <si>
    <t>Stůl pracovní s dřezem</t>
  </si>
  <si>
    <t>111000000125</t>
  </si>
  <si>
    <t>Skříňka s dvířky Socorro</t>
  </si>
  <si>
    <t>111000000126</t>
  </si>
  <si>
    <t>Podstavec s policí</t>
  </si>
  <si>
    <t>111000000128</t>
  </si>
  <si>
    <t>Skříň chladicí</t>
  </si>
  <si>
    <t>111000000129</t>
  </si>
  <si>
    <t>Stůl s policí + 1 zásuvka</t>
  </si>
  <si>
    <t>111000000131</t>
  </si>
  <si>
    <t>Víka sada na gastronádoby</t>
  </si>
  <si>
    <t>111000000132</t>
  </si>
  <si>
    <t>Stolek s poličkou  na kolečkách</t>
  </si>
  <si>
    <t>111000000133</t>
  </si>
  <si>
    <t>Osoušeč rukou</t>
  </si>
  <si>
    <t>111000000134</t>
  </si>
  <si>
    <t>Stolek s poličkou na kolečkách</t>
  </si>
  <si>
    <t>111000000135</t>
  </si>
  <si>
    <t>Stůl pracovní</t>
  </si>
  <si>
    <t>111000000137</t>
  </si>
  <si>
    <t>Fritéza velkokošová</t>
  </si>
  <si>
    <t>111000000139</t>
  </si>
  <si>
    <t>111000000140</t>
  </si>
  <si>
    <t>111000000141</t>
  </si>
  <si>
    <t>Stůl nerez s policí 1000x700</t>
  </si>
  <si>
    <t>111000000142</t>
  </si>
  <si>
    <t>Dvoudřez nerez</t>
  </si>
  <si>
    <t>111000000145</t>
  </si>
  <si>
    <t>Stůl s 2 policemi + lem nerez</t>
  </si>
  <si>
    <t>111000000171</t>
  </si>
  <si>
    <t>Škrabka na brambory</t>
  </si>
  <si>
    <t>111000000985</t>
  </si>
  <si>
    <t>Stůl pracovní s policí 80x70</t>
  </si>
  <si>
    <t>111000000991</t>
  </si>
  <si>
    <t>Stůl pojízdný s policí nerez</t>
  </si>
  <si>
    <t>111000001011</t>
  </si>
  <si>
    <t>Stůl nerez 1300x800</t>
  </si>
  <si>
    <t>111000001016</t>
  </si>
  <si>
    <t>111000001026</t>
  </si>
  <si>
    <t>Váha digitální cejchovaná</t>
  </si>
  <si>
    <t>111000001035</t>
  </si>
  <si>
    <t>Deska pracovní</t>
  </si>
  <si>
    <t>111000001041</t>
  </si>
  <si>
    <t>Úpravna vody 2 tanky</t>
  </si>
  <si>
    <t>111000001066</t>
  </si>
  <si>
    <t>Hrnec nerez s poklicí 15 l 30 cm</t>
  </si>
  <si>
    <t>111000001067</t>
  </si>
  <si>
    <t>Hrnec nerez s poklicí 30 l 36,5 cm</t>
  </si>
  <si>
    <t>111000001069</t>
  </si>
  <si>
    <t>Kastrol nerez s poklicí 32 cm</t>
  </si>
  <si>
    <t>111000001070</t>
  </si>
  <si>
    <t>111000001071</t>
  </si>
  <si>
    <t>111000001072</t>
  </si>
  <si>
    <t>Kastrol nerez s poklicí 36 cm</t>
  </si>
  <si>
    <t>111000001073</t>
  </si>
  <si>
    <t>111000001074</t>
  </si>
  <si>
    <t>Stůl nerez 900x700</t>
  </si>
  <si>
    <t>111000001075</t>
  </si>
  <si>
    <t>111000001076</t>
  </si>
  <si>
    <t>Stůl pracovní nerez s dřezem zásuvky</t>
  </si>
  <si>
    <t>111000001078</t>
  </si>
  <si>
    <t>Termos na čaj 10 l nerez</t>
  </si>
  <si>
    <t>111000001079</t>
  </si>
  <si>
    <t>111000001080</t>
  </si>
  <si>
    <t>111000001081</t>
  </si>
  <si>
    <t>Vozík servírovací 2 policový</t>
  </si>
  <si>
    <t>111000001082</t>
  </si>
  <si>
    <t>Nářezový stroj</t>
  </si>
  <si>
    <t>111000001083</t>
  </si>
  <si>
    <t>Stůl pracovní s dřezem +zásuvky nerez</t>
  </si>
  <si>
    <t>111000001086</t>
  </si>
  <si>
    <t>Stůl pracovní 2 policový</t>
  </si>
  <si>
    <t>111000001087</t>
  </si>
  <si>
    <t>Plocha pracovní neutrální s dvířky</t>
  </si>
  <si>
    <t>111000001090</t>
  </si>
  <si>
    <t>Stůl pracovní 2 policový 145x50</t>
  </si>
  <si>
    <t>111000001091</t>
  </si>
  <si>
    <t>Skříň na stěnu s posuvnými dveřmi</t>
  </si>
  <si>
    <t>111000001092</t>
  </si>
  <si>
    <t>111000001093</t>
  </si>
  <si>
    <t>Stůl pracovní s dřezem a policí</t>
  </si>
  <si>
    <t>111000001094</t>
  </si>
  <si>
    <t>111000001095</t>
  </si>
  <si>
    <t>111000001103</t>
  </si>
  <si>
    <t>Termos nerez 5 l</t>
  </si>
  <si>
    <t>111000001104</t>
  </si>
  <si>
    <t>Termos nerez 10 l</t>
  </si>
  <si>
    <t>111000001105</t>
  </si>
  <si>
    <t>111000001110</t>
  </si>
  <si>
    <t>Blankotherm obal UH šedé</t>
  </si>
  <si>
    <t>111000001111</t>
  </si>
  <si>
    <t>111000001112</t>
  </si>
  <si>
    <t>111000001114</t>
  </si>
  <si>
    <t>111000001116</t>
  </si>
  <si>
    <t>111000001117</t>
  </si>
  <si>
    <t>111000001118</t>
  </si>
  <si>
    <t>111000001120</t>
  </si>
  <si>
    <t>111000001126</t>
  </si>
  <si>
    <t>111000001127</t>
  </si>
  <si>
    <t>Konev 10 l nerez</t>
  </si>
  <si>
    <t>111000001128</t>
  </si>
  <si>
    <t>111000001129</t>
  </si>
  <si>
    <t>111000001130</t>
  </si>
  <si>
    <t>111000001131</t>
  </si>
  <si>
    <t>111000001132</t>
  </si>
  <si>
    <t>111000001133</t>
  </si>
  <si>
    <t>111000001134</t>
  </si>
  <si>
    <t>111000001135</t>
  </si>
  <si>
    <t>111000001136</t>
  </si>
  <si>
    <t>111000001137</t>
  </si>
  <si>
    <t>Nádoba Thermo  nerez 10 l</t>
  </si>
  <si>
    <t>111000001138</t>
  </si>
  <si>
    <t>111000001139</t>
  </si>
  <si>
    <t>111000001140</t>
  </si>
  <si>
    <t>111000001141</t>
  </si>
  <si>
    <t>111000001142</t>
  </si>
  <si>
    <t>111000001143</t>
  </si>
  <si>
    <t>Nádoba Thermo  nerez 5l</t>
  </si>
  <si>
    <t>111000001144</t>
  </si>
  <si>
    <t>111000001145</t>
  </si>
  <si>
    <t>Várnice nerez 10l</t>
  </si>
  <si>
    <t>111000001146</t>
  </si>
  <si>
    <t>111000001147</t>
  </si>
  <si>
    <t>Termos celonerez 5l</t>
  </si>
  <si>
    <t>111000001148</t>
  </si>
  <si>
    <t>Termos celonerez 10 l</t>
  </si>
  <si>
    <t>111000001149</t>
  </si>
  <si>
    <t>111000001150</t>
  </si>
  <si>
    <t>111000001151</t>
  </si>
  <si>
    <t>111000001152</t>
  </si>
  <si>
    <t>111000001153</t>
  </si>
  <si>
    <t>111000001154</t>
  </si>
  <si>
    <t>111000001155</t>
  </si>
  <si>
    <t>Blankotherm obal UH šedý</t>
  </si>
  <si>
    <t>111000001499</t>
  </si>
  <si>
    <t>111000001501</t>
  </si>
  <si>
    <t>111000001509</t>
  </si>
  <si>
    <t>Skříň chladící podpultový nerez</t>
  </si>
  <si>
    <t>111000001511</t>
  </si>
  <si>
    <t>Stůl pracovní s 2 dřezem a roštem</t>
  </si>
  <si>
    <t>111000001514</t>
  </si>
  <si>
    <t>Fritéza FE - 77</t>
  </si>
  <si>
    <t>111000001951</t>
  </si>
  <si>
    <t>Celkem:</t>
  </si>
  <si>
    <t>Součet  účet 022/0120</t>
  </si>
  <si>
    <t>Součet  účet 022/0100</t>
  </si>
  <si>
    <t>Součet  účet 028/0010</t>
  </si>
  <si>
    <t>Sirius, příspěvková organizace - Zelený jelen</t>
  </si>
  <si>
    <t>011000004109</t>
  </si>
  <si>
    <t xml:space="preserve">Auto Volkswagen transporter </t>
  </si>
  <si>
    <t>022/0110</t>
  </si>
  <si>
    <t>Součet   účet  022/0110</t>
  </si>
  <si>
    <t>Invent,číslo</t>
  </si>
  <si>
    <t>Jed, cena</t>
  </si>
  <si>
    <t>Pořiz,cena</t>
  </si>
  <si>
    <t>Zásobník na sirup vč, tlakové nádoby</t>
  </si>
  <si>
    <t>Stůl pracovní s posuv, dveřmi</t>
  </si>
  <si>
    <t>Skříň nástěnná s posuv, dvířky</t>
  </si>
  <si>
    <t>Skříňka nerez zásuv, dveře</t>
  </si>
  <si>
    <t>Váha digitální kuch, OHAUS ES 6 kg</t>
  </si>
  <si>
    <t>Stůl nerefz s posuv, dveřmi</t>
  </si>
  <si>
    <t>Skříň nástěn, s posuvnými dveřmi</t>
  </si>
  <si>
    <t>Zůstatková cena</t>
  </si>
  <si>
    <t>IČO: 71197036</t>
  </si>
  <si>
    <t>Majetek - středisko Zelený Jelen - návrh na darování Charitě Opava</t>
  </si>
  <si>
    <t>datum pořízení</t>
  </si>
  <si>
    <t>odhad tržní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</si>
</sst>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1" fillId="0" borderId="0" xfId="0" applyNumberFormat="1" applyFont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right"/>
    </xf>
    <xf numFmtId="49" fontId="0" fillId="0" borderId="2" xfId="0" applyNumberForma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49" fontId="0" fillId="0" borderId="2" xfId="0" applyNumberFormat="1" applyBorder="1" applyAlignment="1">
      <alignment horizontal="left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3" fillId="0" borderId="0" xfId="0" applyFont="1"/>
    <xf numFmtId="0" fontId="2" fillId="0" borderId="0" xfId="0" applyFont="1"/>
    <xf numFmtId="2" fontId="0" fillId="0" borderId="0" xfId="0" applyNumberFormat="1" applyAlignment="1">
      <alignment horizontal="right"/>
    </xf>
    <xf numFmtId="2" fontId="0" fillId="0" borderId="1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4" fontId="0" fillId="0" borderId="1" xfId="0" applyNumberForma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0" fillId="0" borderId="1" xfId="0" applyNumberFormat="1" applyBorder="1"/>
    <xf numFmtId="4" fontId="0" fillId="0" borderId="2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4" fontId="0" fillId="0" borderId="2" xfId="0" applyNumberFormat="1" applyBorder="1"/>
    <xf numFmtId="4" fontId="2" fillId="0" borderId="4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0" xfId="0" applyNumberFormat="1"/>
    <xf numFmtId="4" fontId="1" fillId="0" borderId="0" xfId="0" applyNumberFormat="1" applyFont="1"/>
    <xf numFmtId="4" fontId="2" fillId="0" borderId="0" xfId="0" applyNumberFormat="1" applyFont="1"/>
    <xf numFmtId="4" fontId="2" fillId="0" borderId="8" xfId="0" applyNumberFormat="1" applyFont="1" applyBorder="1"/>
    <xf numFmtId="4" fontId="0" fillId="0" borderId="8" xfId="0" applyNumberFormat="1" applyBorder="1"/>
    <xf numFmtId="49" fontId="0" fillId="0" borderId="2" xfId="0" applyNumberFormat="1" applyFill="1" applyBorder="1" applyAlignment="1">
      <alignment horizontal="left"/>
    </xf>
    <xf numFmtId="14" fontId="0" fillId="0" borderId="1" xfId="0" applyNumberFormat="1" applyBorder="1"/>
    <xf numFmtId="49" fontId="2" fillId="0" borderId="3" xfId="0" applyNumberFormat="1" applyFont="1" applyBorder="1" applyAlignment="1">
      <alignment horizontal="left"/>
    </xf>
    <xf numFmtId="49" fontId="2" fillId="0" borderId="4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4" fontId="2" fillId="0" borderId="4" xfId="0" applyNumberFormat="1" applyFont="1" applyBorder="1"/>
    <xf numFmtId="0" fontId="3" fillId="0" borderId="4" xfId="0" applyFont="1" applyBorder="1"/>
    <xf numFmtId="4" fontId="0" fillId="0" borderId="1" xfId="0" applyNumberForma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GORB73E" connectionId="1" xr16:uid="{00000000-0016-0000-00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156"/>
  <sheetViews>
    <sheetView tabSelected="1" topLeftCell="A2" zoomScale="110" zoomScaleNormal="110" workbookViewId="0">
      <selection activeCell="E41" sqref="E41"/>
    </sheetView>
  </sheetViews>
  <sheetFormatPr defaultRowHeight="15" x14ac:dyDescent="0.25"/>
  <cols>
    <col min="1" max="1" width="13.140625" bestFit="1" customWidth="1"/>
    <col min="2" max="2" width="39.140625" customWidth="1"/>
    <col min="3" max="3" width="10.7109375" customWidth="1"/>
    <col min="4" max="4" width="9" style="3" bestFit="1" customWidth="1"/>
    <col min="5" max="5" width="15.140625" style="2" bestFit="1" customWidth="1"/>
    <col min="6" max="6" width="19.42578125" style="22" bestFit="1" customWidth="1"/>
    <col min="7" max="7" width="16.5703125" style="22" customWidth="1"/>
    <col min="8" max="8" width="15.28515625" bestFit="1" customWidth="1"/>
    <col min="9" max="9" width="13.42578125" customWidth="1"/>
    <col min="10" max="10" width="15.85546875" customWidth="1"/>
  </cols>
  <sheetData>
    <row r="3" spans="1:10" x14ac:dyDescent="0.25">
      <c r="A3" s="1" t="s">
        <v>240</v>
      </c>
      <c r="B3" t="s">
        <v>224</v>
      </c>
    </row>
    <row r="4" spans="1:10" x14ac:dyDescent="0.25">
      <c r="A4" s="1"/>
    </row>
    <row r="5" spans="1:10" x14ac:dyDescent="0.25">
      <c r="A5" s="1"/>
      <c r="B5" s="43" t="s">
        <v>241</v>
      </c>
      <c r="C5" s="43"/>
      <c r="D5" s="43"/>
      <c r="E5" s="43"/>
      <c r="F5" s="43"/>
      <c r="G5" s="43"/>
    </row>
    <row r="6" spans="1:10" x14ac:dyDescent="0.25">
      <c r="A6" s="1"/>
    </row>
    <row r="7" spans="1:10" s="3" customFormat="1" x14ac:dyDescent="0.25">
      <c r="A7" s="7" t="s">
        <v>229</v>
      </c>
      <c r="B7" s="8" t="s">
        <v>0</v>
      </c>
      <c r="C7" s="8" t="s">
        <v>1</v>
      </c>
      <c r="D7" s="8" t="s">
        <v>2</v>
      </c>
      <c r="E7" s="8" t="s">
        <v>3</v>
      </c>
      <c r="F7" s="23" t="s">
        <v>230</v>
      </c>
      <c r="G7" s="24" t="s">
        <v>231</v>
      </c>
      <c r="H7" s="8" t="s">
        <v>239</v>
      </c>
      <c r="I7" s="8" t="s">
        <v>242</v>
      </c>
      <c r="J7" s="8" t="s">
        <v>243</v>
      </c>
    </row>
    <row r="8" spans="1:10" x14ac:dyDescent="0.25">
      <c r="A8" s="9" t="s">
        <v>4</v>
      </c>
      <c r="B8" s="10" t="s">
        <v>5</v>
      </c>
      <c r="C8" s="10" t="s">
        <v>6</v>
      </c>
      <c r="D8" s="8">
        <v>11</v>
      </c>
      <c r="E8" s="11">
        <v>1</v>
      </c>
      <c r="F8" s="25">
        <v>11062.5</v>
      </c>
      <c r="G8" s="26">
        <v>11062.5</v>
      </c>
      <c r="H8" s="27">
        <v>0</v>
      </c>
      <c r="I8" s="40">
        <v>34274</v>
      </c>
      <c r="J8" s="27">
        <v>500</v>
      </c>
    </row>
    <row r="9" spans="1:10" x14ac:dyDescent="0.25">
      <c r="A9" s="9" t="s">
        <v>7</v>
      </c>
      <c r="B9" s="10" t="s">
        <v>8</v>
      </c>
      <c r="C9" s="10" t="s">
        <v>6</v>
      </c>
      <c r="D9" s="8">
        <v>11</v>
      </c>
      <c r="E9" s="11">
        <v>1</v>
      </c>
      <c r="F9" s="25">
        <v>87607</v>
      </c>
      <c r="G9" s="26">
        <v>87607</v>
      </c>
      <c r="H9" s="27">
        <v>0</v>
      </c>
      <c r="I9" s="40">
        <v>37985</v>
      </c>
      <c r="J9" s="27">
        <v>8000</v>
      </c>
    </row>
    <row r="10" spans="1:10" x14ac:dyDescent="0.25">
      <c r="A10" s="9" t="s">
        <v>9</v>
      </c>
      <c r="B10" s="10" t="s">
        <v>10</v>
      </c>
      <c r="C10" s="10" t="s">
        <v>6</v>
      </c>
      <c r="D10" s="8">
        <v>11</v>
      </c>
      <c r="E10" s="11">
        <v>1</v>
      </c>
      <c r="F10" s="25">
        <v>136398</v>
      </c>
      <c r="G10" s="26">
        <v>136398</v>
      </c>
      <c r="H10" s="27">
        <v>0</v>
      </c>
      <c r="I10" s="40">
        <v>37985</v>
      </c>
      <c r="J10" s="27">
        <v>13000</v>
      </c>
    </row>
    <row r="11" spans="1:10" x14ac:dyDescent="0.25">
      <c r="A11" s="9" t="s">
        <v>11</v>
      </c>
      <c r="B11" s="10" t="s">
        <v>12</v>
      </c>
      <c r="C11" s="10" t="s">
        <v>6</v>
      </c>
      <c r="D11" s="8">
        <v>11</v>
      </c>
      <c r="E11" s="11">
        <v>1</v>
      </c>
      <c r="F11" s="25">
        <v>46638</v>
      </c>
      <c r="G11" s="26">
        <v>46638</v>
      </c>
      <c r="H11" s="27">
        <v>0</v>
      </c>
      <c r="I11" s="40">
        <v>37985</v>
      </c>
      <c r="J11" s="27">
        <v>5000</v>
      </c>
    </row>
    <row r="12" spans="1:10" x14ac:dyDescent="0.25">
      <c r="A12" s="9" t="s">
        <v>13</v>
      </c>
      <c r="B12" s="10" t="s">
        <v>14</v>
      </c>
      <c r="C12" s="10" t="s">
        <v>6</v>
      </c>
      <c r="D12" s="8">
        <v>11</v>
      </c>
      <c r="E12" s="11">
        <v>1</v>
      </c>
      <c r="F12" s="25">
        <v>112838</v>
      </c>
      <c r="G12" s="26">
        <v>112838</v>
      </c>
      <c r="H12" s="27">
        <v>0</v>
      </c>
      <c r="I12" s="40">
        <v>37985</v>
      </c>
      <c r="J12" s="27">
        <v>10000</v>
      </c>
    </row>
    <row r="13" spans="1:10" x14ac:dyDescent="0.25">
      <c r="A13" s="9" t="s">
        <v>15</v>
      </c>
      <c r="B13" s="10" t="s">
        <v>14</v>
      </c>
      <c r="C13" s="10" t="s">
        <v>6</v>
      </c>
      <c r="D13" s="8">
        <v>11</v>
      </c>
      <c r="E13" s="11">
        <v>1</v>
      </c>
      <c r="F13" s="25">
        <v>112838</v>
      </c>
      <c r="G13" s="26">
        <v>112838</v>
      </c>
      <c r="H13" s="27">
        <v>0</v>
      </c>
      <c r="I13" s="40">
        <v>37986</v>
      </c>
      <c r="J13" s="27">
        <v>10000</v>
      </c>
    </row>
    <row r="14" spans="1:10" x14ac:dyDescent="0.25">
      <c r="A14" s="9" t="s">
        <v>16</v>
      </c>
      <c r="B14" s="10" t="s">
        <v>17</v>
      </c>
      <c r="C14" s="10" t="s">
        <v>6</v>
      </c>
      <c r="D14" s="8">
        <v>11</v>
      </c>
      <c r="E14" s="11">
        <v>1</v>
      </c>
      <c r="F14" s="25">
        <v>124640</v>
      </c>
      <c r="G14" s="26">
        <v>124640</v>
      </c>
      <c r="H14" s="27">
        <v>0</v>
      </c>
      <c r="I14" s="40">
        <v>37986</v>
      </c>
      <c r="J14" s="27">
        <v>12000</v>
      </c>
    </row>
    <row r="15" spans="1:10" x14ac:dyDescent="0.25">
      <c r="A15" s="9" t="s">
        <v>18</v>
      </c>
      <c r="B15" s="10" t="s">
        <v>17</v>
      </c>
      <c r="C15" s="10" t="s">
        <v>6</v>
      </c>
      <c r="D15" s="8">
        <v>11</v>
      </c>
      <c r="E15" s="11">
        <v>1</v>
      </c>
      <c r="F15" s="25">
        <v>124640</v>
      </c>
      <c r="G15" s="26">
        <v>124640</v>
      </c>
      <c r="H15" s="27">
        <v>0</v>
      </c>
      <c r="I15" s="40">
        <v>37986</v>
      </c>
      <c r="J15" s="27">
        <v>12000</v>
      </c>
    </row>
    <row r="16" spans="1:10" x14ac:dyDescent="0.25">
      <c r="A16" s="9" t="s">
        <v>19</v>
      </c>
      <c r="B16" s="10" t="s">
        <v>20</v>
      </c>
      <c r="C16" s="10" t="s">
        <v>6</v>
      </c>
      <c r="D16" s="8">
        <v>11</v>
      </c>
      <c r="E16" s="11">
        <v>1</v>
      </c>
      <c r="F16" s="25">
        <v>13200</v>
      </c>
      <c r="G16" s="26">
        <v>13200</v>
      </c>
      <c r="H16" s="27">
        <v>0</v>
      </c>
      <c r="I16" s="40">
        <v>34260</v>
      </c>
      <c r="J16" s="27">
        <v>700</v>
      </c>
    </row>
    <row r="17" spans="1:10" x14ac:dyDescent="0.25">
      <c r="A17" s="9" t="s">
        <v>21</v>
      </c>
      <c r="B17" s="10" t="s">
        <v>20</v>
      </c>
      <c r="C17" s="10" t="s">
        <v>6</v>
      </c>
      <c r="D17" s="8">
        <v>11</v>
      </c>
      <c r="E17" s="11">
        <v>1</v>
      </c>
      <c r="F17" s="25">
        <v>13200</v>
      </c>
      <c r="G17" s="26">
        <v>13200</v>
      </c>
      <c r="H17" s="27">
        <v>0</v>
      </c>
      <c r="I17" s="40">
        <v>34260</v>
      </c>
      <c r="J17" s="27">
        <v>700</v>
      </c>
    </row>
    <row r="18" spans="1:10" x14ac:dyDescent="0.25">
      <c r="A18" s="9" t="s">
        <v>22</v>
      </c>
      <c r="B18" s="10" t="s">
        <v>23</v>
      </c>
      <c r="C18" s="10" t="s">
        <v>6</v>
      </c>
      <c r="D18" s="8">
        <v>11</v>
      </c>
      <c r="E18" s="11">
        <v>1</v>
      </c>
      <c r="F18" s="25">
        <v>28612.400000000001</v>
      </c>
      <c r="G18" s="26">
        <v>28612.400000000001</v>
      </c>
      <c r="H18" s="27">
        <v>0</v>
      </c>
      <c r="I18" s="40">
        <v>34304</v>
      </c>
      <c r="J18" s="27">
        <v>1200</v>
      </c>
    </row>
    <row r="19" spans="1:10" x14ac:dyDescent="0.25">
      <c r="A19" s="9" t="s">
        <v>24</v>
      </c>
      <c r="B19" s="10" t="s">
        <v>25</v>
      </c>
      <c r="C19" s="10" t="s">
        <v>6</v>
      </c>
      <c r="D19" s="8">
        <v>11</v>
      </c>
      <c r="E19" s="11">
        <v>1</v>
      </c>
      <c r="F19" s="25">
        <v>10046.200000000001</v>
      </c>
      <c r="G19" s="26">
        <v>10046.200000000001</v>
      </c>
      <c r="H19" s="27">
        <v>0</v>
      </c>
      <c r="I19" s="40">
        <v>34455</v>
      </c>
      <c r="J19" s="27">
        <v>500</v>
      </c>
    </row>
    <row r="20" spans="1:10" x14ac:dyDescent="0.25">
      <c r="A20" s="9" t="s">
        <v>26</v>
      </c>
      <c r="B20" s="10" t="s">
        <v>27</v>
      </c>
      <c r="C20" s="10" t="s">
        <v>6</v>
      </c>
      <c r="D20" s="8">
        <v>11</v>
      </c>
      <c r="E20" s="11">
        <v>1</v>
      </c>
      <c r="F20" s="25">
        <v>83265</v>
      </c>
      <c r="G20" s="26">
        <v>83265</v>
      </c>
      <c r="H20" s="27">
        <v>2854</v>
      </c>
      <c r="I20" s="40">
        <v>37959</v>
      </c>
      <c r="J20" s="27">
        <v>8000</v>
      </c>
    </row>
    <row r="21" spans="1:10" x14ac:dyDescent="0.25">
      <c r="A21" s="9" t="s">
        <v>28</v>
      </c>
      <c r="B21" s="10" t="s">
        <v>232</v>
      </c>
      <c r="C21" s="10" t="s">
        <v>6</v>
      </c>
      <c r="D21" s="8">
        <v>11</v>
      </c>
      <c r="E21" s="11">
        <v>1</v>
      </c>
      <c r="F21" s="25">
        <v>69740.2</v>
      </c>
      <c r="G21" s="26">
        <v>69740.2</v>
      </c>
      <c r="H21" s="27">
        <v>0</v>
      </c>
      <c r="I21" s="40">
        <v>34757</v>
      </c>
      <c r="J21" s="27">
        <v>2000</v>
      </c>
    </row>
    <row r="22" spans="1:10" x14ac:dyDescent="0.25">
      <c r="A22" s="9" t="s">
        <v>29</v>
      </c>
      <c r="B22" s="10" t="s">
        <v>30</v>
      </c>
      <c r="C22" s="10" t="s">
        <v>6</v>
      </c>
      <c r="D22" s="8">
        <v>11</v>
      </c>
      <c r="E22" s="11">
        <v>1</v>
      </c>
      <c r="F22" s="25">
        <v>19451</v>
      </c>
      <c r="G22" s="26">
        <v>19451</v>
      </c>
      <c r="H22" s="27">
        <v>0</v>
      </c>
      <c r="I22" s="40">
        <v>34607</v>
      </c>
      <c r="J22" s="27">
        <v>800</v>
      </c>
    </row>
    <row r="23" spans="1:10" x14ac:dyDescent="0.25">
      <c r="A23" s="9" t="s">
        <v>31</v>
      </c>
      <c r="B23" s="10" t="s">
        <v>32</v>
      </c>
      <c r="C23" s="10" t="s">
        <v>6</v>
      </c>
      <c r="D23" s="8">
        <v>11</v>
      </c>
      <c r="E23" s="11">
        <v>1</v>
      </c>
      <c r="F23" s="25">
        <v>22339.42</v>
      </c>
      <c r="G23" s="26">
        <v>22339.42</v>
      </c>
      <c r="H23" s="27">
        <v>0</v>
      </c>
      <c r="I23" s="40">
        <v>34942</v>
      </c>
      <c r="J23" s="27">
        <v>1500</v>
      </c>
    </row>
    <row r="24" spans="1:10" x14ac:dyDescent="0.25">
      <c r="A24" s="9" t="s">
        <v>33</v>
      </c>
      <c r="B24" s="10" t="s">
        <v>34</v>
      </c>
      <c r="C24" s="10" t="s">
        <v>6</v>
      </c>
      <c r="D24" s="8">
        <v>11</v>
      </c>
      <c r="E24" s="11">
        <v>1</v>
      </c>
      <c r="F24" s="25">
        <v>73731</v>
      </c>
      <c r="G24" s="26">
        <v>73731</v>
      </c>
      <c r="H24" s="27">
        <v>0</v>
      </c>
      <c r="I24" s="40">
        <v>35986</v>
      </c>
      <c r="J24" s="27">
        <v>3500</v>
      </c>
    </row>
    <row r="25" spans="1:10" x14ac:dyDescent="0.25">
      <c r="A25" s="9" t="s">
        <v>35</v>
      </c>
      <c r="B25" s="10" t="s">
        <v>36</v>
      </c>
      <c r="C25" s="10" t="s">
        <v>6</v>
      </c>
      <c r="D25" s="8">
        <v>11</v>
      </c>
      <c r="E25" s="11">
        <v>1</v>
      </c>
      <c r="F25" s="25">
        <v>147123.9</v>
      </c>
      <c r="G25" s="26">
        <v>147123.9</v>
      </c>
      <c r="H25" s="27">
        <v>117675.9</v>
      </c>
      <c r="I25" s="40">
        <v>42947</v>
      </c>
      <c r="J25" s="27">
        <v>120000</v>
      </c>
    </row>
    <row r="26" spans="1:10" x14ac:dyDescent="0.25">
      <c r="A26" s="9" t="s">
        <v>37</v>
      </c>
      <c r="B26" s="10" t="s">
        <v>38</v>
      </c>
      <c r="C26" s="10" t="s">
        <v>6</v>
      </c>
      <c r="D26" s="8">
        <v>11</v>
      </c>
      <c r="E26" s="11">
        <v>1</v>
      </c>
      <c r="F26" s="25">
        <v>108960.5</v>
      </c>
      <c r="G26" s="26">
        <v>108960.5</v>
      </c>
      <c r="H26" s="27">
        <v>87144.5</v>
      </c>
      <c r="I26" s="40">
        <v>42947</v>
      </c>
      <c r="J26" s="27">
        <v>80000</v>
      </c>
    </row>
    <row r="27" spans="1:10" x14ac:dyDescent="0.25">
      <c r="A27" s="9" t="s">
        <v>39</v>
      </c>
      <c r="B27" s="10" t="s">
        <v>40</v>
      </c>
      <c r="C27" s="10" t="s">
        <v>6</v>
      </c>
      <c r="D27" s="8">
        <v>11</v>
      </c>
      <c r="E27" s="11">
        <v>1</v>
      </c>
      <c r="F27" s="25">
        <v>58066</v>
      </c>
      <c r="G27" s="26">
        <v>58066</v>
      </c>
      <c r="H27" s="27">
        <v>0</v>
      </c>
      <c r="I27" s="40">
        <v>37985</v>
      </c>
      <c r="J27" s="27">
        <v>15000</v>
      </c>
    </row>
    <row r="28" spans="1:10" ht="15.75" thickBot="1" x14ac:dyDescent="0.3">
      <c r="A28" s="12" t="s">
        <v>41</v>
      </c>
      <c r="B28" s="13" t="s">
        <v>42</v>
      </c>
      <c r="C28" s="13" t="s">
        <v>6</v>
      </c>
      <c r="D28" s="14">
        <v>11</v>
      </c>
      <c r="E28" s="15">
        <v>1</v>
      </c>
      <c r="F28" s="28">
        <v>77814</v>
      </c>
      <c r="G28" s="29">
        <v>77814</v>
      </c>
      <c r="H28" s="30">
        <v>0</v>
      </c>
      <c r="I28" s="40">
        <v>37985</v>
      </c>
      <c r="J28" s="27">
        <v>8000</v>
      </c>
    </row>
    <row r="29" spans="1:10" s="21" customFormat="1" ht="16.5" thickBot="1" x14ac:dyDescent="0.3">
      <c r="A29" s="41" t="s">
        <v>222</v>
      </c>
      <c r="B29" s="42"/>
      <c r="C29" s="17"/>
      <c r="D29" s="18"/>
      <c r="E29" s="19"/>
      <c r="F29" s="31"/>
      <c r="G29" s="31">
        <f>SUM(G8:G28)</f>
        <v>1482211.1199999999</v>
      </c>
      <c r="H29" s="37">
        <f>SUM(H8:H28)</f>
        <v>207674.4</v>
      </c>
      <c r="I29" s="36"/>
      <c r="J29" s="36"/>
    </row>
    <row r="30" spans="1:10" x14ac:dyDescent="0.25">
      <c r="A30" s="5"/>
      <c r="B30" s="5"/>
      <c r="F30" s="33"/>
      <c r="G30" s="33"/>
      <c r="H30" s="34"/>
      <c r="J30" s="34"/>
    </row>
    <row r="31" spans="1:10" ht="15.75" thickBot="1" x14ac:dyDescent="0.3">
      <c r="A31" s="16" t="s">
        <v>225</v>
      </c>
      <c r="B31" s="39" t="s">
        <v>226</v>
      </c>
      <c r="C31" s="13" t="s">
        <v>227</v>
      </c>
      <c r="D31" s="14">
        <v>1</v>
      </c>
      <c r="E31" s="15">
        <v>1</v>
      </c>
      <c r="F31" s="28">
        <v>744640</v>
      </c>
      <c r="G31" s="29">
        <v>744640</v>
      </c>
      <c r="H31" s="30">
        <v>0</v>
      </c>
      <c r="I31" s="40">
        <v>39066</v>
      </c>
      <c r="J31" s="27">
        <v>50000</v>
      </c>
    </row>
    <row r="32" spans="1:10" s="21" customFormat="1" ht="16.5" thickBot="1" x14ac:dyDescent="0.3">
      <c r="A32" s="41" t="s">
        <v>228</v>
      </c>
      <c r="B32" s="42"/>
      <c r="C32" s="17"/>
      <c r="D32" s="18"/>
      <c r="E32" s="19"/>
      <c r="F32" s="31"/>
      <c r="G32" s="32">
        <f>G31</f>
        <v>744640</v>
      </c>
      <c r="H32" s="37">
        <v>0</v>
      </c>
      <c r="J32" s="36"/>
    </row>
    <row r="33" spans="1:10" x14ac:dyDescent="0.25">
      <c r="F33" s="33"/>
      <c r="G33" s="33"/>
      <c r="H33" s="34"/>
      <c r="J33" s="34"/>
    </row>
    <row r="34" spans="1:10" x14ac:dyDescent="0.25">
      <c r="A34" s="9" t="s">
        <v>43</v>
      </c>
      <c r="B34" s="10" t="s">
        <v>44</v>
      </c>
      <c r="C34" s="10" t="s">
        <v>45</v>
      </c>
      <c r="D34" s="8">
        <v>11</v>
      </c>
      <c r="E34" s="11">
        <v>1</v>
      </c>
      <c r="F34" s="25">
        <v>18719</v>
      </c>
      <c r="G34" s="26">
        <v>18719</v>
      </c>
      <c r="H34" s="27">
        <v>0</v>
      </c>
      <c r="I34" s="40">
        <v>34700</v>
      </c>
      <c r="J34" s="27">
        <v>800</v>
      </c>
    </row>
    <row r="35" spans="1:10" x14ac:dyDescent="0.25">
      <c r="A35" s="9" t="s">
        <v>46</v>
      </c>
      <c r="B35" s="10" t="s">
        <v>44</v>
      </c>
      <c r="C35" s="10" t="s">
        <v>45</v>
      </c>
      <c r="D35" s="8">
        <v>11</v>
      </c>
      <c r="E35" s="11">
        <v>1</v>
      </c>
      <c r="F35" s="25">
        <v>18719</v>
      </c>
      <c r="G35" s="26">
        <v>18719</v>
      </c>
      <c r="H35" s="27">
        <v>0</v>
      </c>
      <c r="I35" s="40">
        <v>34700</v>
      </c>
      <c r="J35" s="27">
        <v>800</v>
      </c>
    </row>
    <row r="36" spans="1:10" x14ac:dyDescent="0.25">
      <c r="A36" s="9" t="s">
        <v>47</v>
      </c>
      <c r="B36" s="10" t="s">
        <v>44</v>
      </c>
      <c r="C36" s="10" t="s">
        <v>45</v>
      </c>
      <c r="D36" s="8">
        <v>11</v>
      </c>
      <c r="E36" s="11">
        <v>1</v>
      </c>
      <c r="F36" s="25">
        <v>18719</v>
      </c>
      <c r="G36" s="26">
        <v>18719</v>
      </c>
      <c r="H36" s="27">
        <v>0</v>
      </c>
      <c r="I36" s="40">
        <v>34700</v>
      </c>
      <c r="J36" s="27">
        <v>800</v>
      </c>
    </row>
    <row r="37" spans="1:10" x14ac:dyDescent="0.25">
      <c r="A37" s="9" t="s">
        <v>48</v>
      </c>
      <c r="B37" s="10" t="s">
        <v>44</v>
      </c>
      <c r="C37" s="10" t="s">
        <v>45</v>
      </c>
      <c r="D37" s="8">
        <v>11</v>
      </c>
      <c r="E37" s="11">
        <v>1</v>
      </c>
      <c r="F37" s="25">
        <v>18719</v>
      </c>
      <c r="G37" s="26">
        <v>18719</v>
      </c>
      <c r="H37" s="27">
        <v>0</v>
      </c>
      <c r="I37" s="40">
        <v>34700</v>
      </c>
      <c r="J37" s="27">
        <v>800</v>
      </c>
    </row>
    <row r="38" spans="1:10" x14ac:dyDescent="0.25">
      <c r="A38" s="9" t="s">
        <v>49</v>
      </c>
      <c r="B38" s="10" t="s">
        <v>50</v>
      </c>
      <c r="C38" s="10" t="s">
        <v>45</v>
      </c>
      <c r="D38" s="8">
        <v>11</v>
      </c>
      <c r="E38" s="11">
        <v>1</v>
      </c>
      <c r="F38" s="25">
        <v>46657</v>
      </c>
      <c r="G38" s="26">
        <v>46657</v>
      </c>
      <c r="H38" s="27">
        <v>0</v>
      </c>
      <c r="I38" s="40">
        <v>37985</v>
      </c>
      <c r="J38" s="27">
        <v>3000</v>
      </c>
    </row>
    <row r="39" spans="1:10" x14ac:dyDescent="0.25">
      <c r="A39" s="9" t="s">
        <v>51</v>
      </c>
      <c r="B39" s="10" t="s">
        <v>44</v>
      </c>
      <c r="C39" s="10" t="s">
        <v>45</v>
      </c>
      <c r="D39" s="8">
        <v>11</v>
      </c>
      <c r="E39" s="11">
        <v>1</v>
      </c>
      <c r="F39" s="25">
        <v>28167</v>
      </c>
      <c r="G39" s="26">
        <v>28167</v>
      </c>
      <c r="H39" s="27">
        <v>0</v>
      </c>
      <c r="I39" s="40">
        <v>34700</v>
      </c>
      <c r="J39" s="27">
        <v>1400</v>
      </c>
    </row>
    <row r="40" spans="1:10" ht="15.75" thickBot="1" x14ac:dyDescent="0.3">
      <c r="A40" s="12" t="s">
        <v>52</v>
      </c>
      <c r="B40" s="13" t="s">
        <v>44</v>
      </c>
      <c r="C40" s="13" t="s">
        <v>45</v>
      </c>
      <c r="D40" s="14">
        <v>11</v>
      </c>
      <c r="E40" s="15">
        <v>1</v>
      </c>
      <c r="F40" s="28">
        <v>18719</v>
      </c>
      <c r="G40" s="29">
        <v>18719</v>
      </c>
      <c r="H40" s="30">
        <v>0</v>
      </c>
      <c r="I40" s="40">
        <v>34700</v>
      </c>
      <c r="J40" s="27">
        <v>1000</v>
      </c>
    </row>
    <row r="41" spans="1:10" s="21" customFormat="1" ht="16.5" thickBot="1" x14ac:dyDescent="0.3">
      <c r="A41" s="41" t="s">
        <v>221</v>
      </c>
      <c r="B41" s="42"/>
      <c r="C41" s="17"/>
      <c r="D41" s="18"/>
      <c r="E41" s="19"/>
      <c r="F41" s="31"/>
      <c r="G41" s="32">
        <f>SUM(G34:G40)</f>
        <v>168419</v>
      </c>
      <c r="H41" s="38">
        <v>0</v>
      </c>
      <c r="J41" s="36"/>
    </row>
    <row r="42" spans="1:10" x14ac:dyDescent="0.25">
      <c r="F42" s="33"/>
      <c r="G42" s="33"/>
      <c r="H42" s="34"/>
      <c r="J42" s="34"/>
    </row>
    <row r="43" spans="1:10" x14ac:dyDescent="0.25">
      <c r="A43" s="9" t="s">
        <v>53</v>
      </c>
      <c r="B43" s="10" t="s">
        <v>233</v>
      </c>
      <c r="C43" s="10" t="s">
        <v>54</v>
      </c>
      <c r="D43" s="8">
        <v>11</v>
      </c>
      <c r="E43" s="11">
        <v>1</v>
      </c>
      <c r="F43" s="25">
        <v>28239</v>
      </c>
      <c r="G43" s="26">
        <v>28239</v>
      </c>
      <c r="H43" s="27">
        <v>0</v>
      </c>
      <c r="I43" s="40">
        <v>37985</v>
      </c>
      <c r="J43" s="27">
        <v>2000</v>
      </c>
    </row>
    <row r="44" spans="1:10" x14ac:dyDescent="0.25">
      <c r="A44" s="9" t="s">
        <v>55</v>
      </c>
      <c r="B44" s="10" t="s">
        <v>56</v>
      </c>
      <c r="C44" s="10" t="s">
        <v>54</v>
      </c>
      <c r="D44" s="8">
        <v>11</v>
      </c>
      <c r="E44" s="11">
        <v>1</v>
      </c>
      <c r="F44" s="25">
        <v>7986</v>
      </c>
      <c r="G44" s="26">
        <v>7986</v>
      </c>
      <c r="H44" s="27">
        <v>0</v>
      </c>
      <c r="I44" s="40">
        <v>41886</v>
      </c>
      <c r="J44" s="46">
        <v>1500</v>
      </c>
    </row>
    <row r="45" spans="1:10" x14ac:dyDescent="0.25">
      <c r="A45" s="9" t="s">
        <v>57</v>
      </c>
      <c r="B45" s="10" t="s">
        <v>56</v>
      </c>
      <c r="C45" s="10" t="s">
        <v>54</v>
      </c>
      <c r="D45" s="8">
        <v>11</v>
      </c>
      <c r="E45" s="11">
        <v>1</v>
      </c>
      <c r="F45" s="25">
        <v>7986</v>
      </c>
      <c r="G45" s="26">
        <v>7986</v>
      </c>
      <c r="H45" s="27">
        <v>0</v>
      </c>
      <c r="I45" s="40">
        <v>41925</v>
      </c>
      <c r="J45" s="27">
        <v>1500</v>
      </c>
    </row>
    <row r="46" spans="1:10" x14ac:dyDescent="0.25">
      <c r="A46" s="9" t="s">
        <v>58</v>
      </c>
      <c r="B46" s="10" t="s">
        <v>59</v>
      </c>
      <c r="C46" s="10" t="s">
        <v>54</v>
      </c>
      <c r="D46" s="8">
        <v>11</v>
      </c>
      <c r="E46" s="11">
        <v>1</v>
      </c>
      <c r="F46" s="25">
        <v>10442.36</v>
      </c>
      <c r="G46" s="26">
        <v>10442.36</v>
      </c>
      <c r="H46" s="27">
        <v>0</v>
      </c>
      <c r="I46" s="40">
        <v>42947</v>
      </c>
      <c r="J46" s="27">
        <v>5000</v>
      </c>
    </row>
    <row r="47" spans="1:10" x14ac:dyDescent="0.25">
      <c r="A47" s="9" t="s">
        <v>60</v>
      </c>
      <c r="B47" s="10" t="s">
        <v>61</v>
      </c>
      <c r="C47" s="10" t="s">
        <v>54</v>
      </c>
      <c r="D47" s="8">
        <v>11</v>
      </c>
      <c r="E47" s="11">
        <v>1</v>
      </c>
      <c r="F47" s="25">
        <v>22578.5</v>
      </c>
      <c r="G47" s="26">
        <v>22578.5</v>
      </c>
      <c r="H47" s="27">
        <v>0</v>
      </c>
      <c r="I47" s="40">
        <v>37337</v>
      </c>
      <c r="J47" s="27">
        <v>4000</v>
      </c>
    </row>
    <row r="48" spans="1:10" x14ac:dyDescent="0.25">
      <c r="A48" s="9" t="s">
        <v>62</v>
      </c>
      <c r="B48" s="10" t="s">
        <v>63</v>
      </c>
      <c r="C48" s="10" t="s">
        <v>54</v>
      </c>
      <c r="D48" s="8">
        <v>11</v>
      </c>
      <c r="E48" s="11">
        <v>1</v>
      </c>
      <c r="F48" s="25">
        <v>9710</v>
      </c>
      <c r="G48" s="26">
        <v>9710</v>
      </c>
      <c r="H48" s="27">
        <v>0</v>
      </c>
      <c r="I48" s="40">
        <v>35656</v>
      </c>
      <c r="J48" s="27">
        <v>1800</v>
      </c>
    </row>
    <row r="49" spans="1:10" x14ac:dyDescent="0.25">
      <c r="A49" s="9" t="s">
        <v>64</v>
      </c>
      <c r="B49" s="10" t="s">
        <v>65</v>
      </c>
      <c r="C49" s="10" t="s">
        <v>54</v>
      </c>
      <c r="D49" s="8">
        <v>11</v>
      </c>
      <c r="E49" s="11">
        <v>1</v>
      </c>
      <c r="F49" s="25">
        <v>9900</v>
      </c>
      <c r="G49" s="26">
        <v>9900</v>
      </c>
      <c r="H49" s="27">
        <v>0</v>
      </c>
      <c r="I49" s="40">
        <v>34894</v>
      </c>
      <c r="J49" s="27">
        <v>800</v>
      </c>
    </row>
    <row r="50" spans="1:10" x14ac:dyDescent="0.25">
      <c r="A50" s="9" t="s">
        <v>66</v>
      </c>
      <c r="B50" s="10" t="s">
        <v>67</v>
      </c>
      <c r="C50" s="10" t="s">
        <v>54</v>
      </c>
      <c r="D50" s="8">
        <v>11</v>
      </c>
      <c r="E50" s="11">
        <v>1</v>
      </c>
      <c r="F50" s="25">
        <v>4800</v>
      </c>
      <c r="G50" s="26">
        <v>4800</v>
      </c>
      <c r="H50" s="27">
        <v>0</v>
      </c>
      <c r="I50" s="40">
        <v>35003</v>
      </c>
      <c r="J50" s="27">
        <v>500</v>
      </c>
    </row>
    <row r="51" spans="1:10" x14ac:dyDescent="0.25">
      <c r="A51" s="9" t="s">
        <v>68</v>
      </c>
      <c r="B51" s="10" t="s">
        <v>69</v>
      </c>
      <c r="C51" s="10" t="s">
        <v>54</v>
      </c>
      <c r="D51" s="8">
        <v>11</v>
      </c>
      <c r="E51" s="11">
        <v>1</v>
      </c>
      <c r="F51" s="25">
        <v>18029</v>
      </c>
      <c r="G51" s="26">
        <v>18029</v>
      </c>
      <c r="H51" s="27">
        <v>0</v>
      </c>
      <c r="I51" s="40">
        <v>41425</v>
      </c>
      <c r="J51" s="27">
        <v>4500</v>
      </c>
    </row>
    <row r="52" spans="1:10" x14ac:dyDescent="0.25">
      <c r="A52" s="9" t="s">
        <v>70</v>
      </c>
      <c r="B52" s="10" t="s">
        <v>71</v>
      </c>
      <c r="C52" s="10" t="s">
        <v>54</v>
      </c>
      <c r="D52" s="8">
        <v>11</v>
      </c>
      <c r="E52" s="11">
        <v>1</v>
      </c>
      <c r="F52" s="25">
        <v>3892</v>
      </c>
      <c r="G52" s="26">
        <v>3892</v>
      </c>
      <c r="H52" s="27">
        <v>0</v>
      </c>
      <c r="I52" s="40">
        <v>38812</v>
      </c>
      <c r="J52" s="27">
        <v>500</v>
      </c>
    </row>
    <row r="53" spans="1:10" x14ac:dyDescent="0.25">
      <c r="A53" s="9" t="s">
        <v>72</v>
      </c>
      <c r="B53" s="10" t="s">
        <v>73</v>
      </c>
      <c r="C53" s="10" t="s">
        <v>54</v>
      </c>
      <c r="D53" s="8">
        <v>11</v>
      </c>
      <c r="E53" s="11">
        <v>1</v>
      </c>
      <c r="F53" s="25">
        <v>15660</v>
      </c>
      <c r="G53" s="26">
        <v>15660</v>
      </c>
      <c r="H53" s="27">
        <v>0</v>
      </c>
      <c r="I53" s="40">
        <v>36206</v>
      </c>
      <c r="J53" s="27">
        <v>4000</v>
      </c>
    </row>
    <row r="54" spans="1:10" x14ac:dyDescent="0.25">
      <c r="A54" s="9" t="s">
        <v>74</v>
      </c>
      <c r="B54" s="10" t="s">
        <v>75</v>
      </c>
      <c r="C54" s="10" t="s">
        <v>54</v>
      </c>
      <c r="D54" s="8">
        <v>11</v>
      </c>
      <c r="E54" s="11">
        <v>1</v>
      </c>
      <c r="F54" s="25">
        <v>5550</v>
      </c>
      <c r="G54" s="26">
        <v>5550</v>
      </c>
      <c r="H54" s="27">
        <v>0</v>
      </c>
      <c r="I54" s="40">
        <v>35985</v>
      </c>
      <c r="J54" s="27">
        <v>700</v>
      </c>
    </row>
    <row r="55" spans="1:10" x14ac:dyDescent="0.25">
      <c r="A55" s="9" t="s">
        <v>76</v>
      </c>
      <c r="B55" s="10" t="s">
        <v>77</v>
      </c>
      <c r="C55" s="10" t="s">
        <v>54</v>
      </c>
      <c r="D55" s="8">
        <v>11</v>
      </c>
      <c r="E55" s="11">
        <v>1</v>
      </c>
      <c r="F55" s="25">
        <v>15990</v>
      </c>
      <c r="G55" s="26">
        <v>15990</v>
      </c>
      <c r="H55" s="27">
        <v>0</v>
      </c>
      <c r="I55" s="40">
        <v>35985</v>
      </c>
      <c r="J55" s="27">
        <v>1500</v>
      </c>
    </row>
    <row r="56" spans="1:10" x14ac:dyDescent="0.25">
      <c r="A56" s="9" t="s">
        <v>78</v>
      </c>
      <c r="B56" s="10" t="s">
        <v>79</v>
      </c>
      <c r="C56" s="10" t="s">
        <v>54</v>
      </c>
      <c r="D56" s="8">
        <v>11</v>
      </c>
      <c r="E56" s="11">
        <v>1</v>
      </c>
      <c r="F56" s="25">
        <v>6375</v>
      </c>
      <c r="G56" s="26">
        <v>6375</v>
      </c>
      <c r="H56" s="27">
        <v>0</v>
      </c>
      <c r="I56" s="40">
        <v>36341</v>
      </c>
      <c r="J56" s="27">
        <v>500</v>
      </c>
    </row>
    <row r="57" spans="1:10" x14ac:dyDescent="0.25">
      <c r="A57" s="9" t="s">
        <v>80</v>
      </c>
      <c r="B57" s="10" t="s">
        <v>81</v>
      </c>
      <c r="C57" s="10" t="s">
        <v>54</v>
      </c>
      <c r="D57" s="8">
        <v>11</v>
      </c>
      <c r="E57" s="11">
        <v>1</v>
      </c>
      <c r="F57" s="25">
        <v>6904</v>
      </c>
      <c r="G57" s="26">
        <v>6904</v>
      </c>
      <c r="H57" s="27">
        <v>0</v>
      </c>
      <c r="I57" s="40">
        <v>36341</v>
      </c>
      <c r="J57" s="27">
        <v>500</v>
      </c>
    </row>
    <row r="58" spans="1:10" x14ac:dyDescent="0.25">
      <c r="A58" s="9" t="s">
        <v>82</v>
      </c>
      <c r="B58" s="10" t="s">
        <v>83</v>
      </c>
      <c r="C58" s="10" t="s">
        <v>54</v>
      </c>
      <c r="D58" s="8">
        <v>11</v>
      </c>
      <c r="E58" s="11">
        <v>1</v>
      </c>
      <c r="F58" s="25">
        <v>38092</v>
      </c>
      <c r="G58" s="26">
        <v>38092</v>
      </c>
      <c r="H58" s="27">
        <v>0</v>
      </c>
      <c r="I58" s="40">
        <v>41090</v>
      </c>
      <c r="J58" s="27">
        <v>5000</v>
      </c>
    </row>
    <row r="59" spans="1:10" x14ac:dyDescent="0.25">
      <c r="A59" s="9" t="s">
        <v>84</v>
      </c>
      <c r="B59" s="10" t="s">
        <v>85</v>
      </c>
      <c r="C59" s="10" t="s">
        <v>54</v>
      </c>
      <c r="D59" s="8">
        <v>11</v>
      </c>
      <c r="E59" s="11">
        <v>1</v>
      </c>
      <c r="F59" s="25">
        <v>9520</v>
      </c>
      <c r="G59" s="26">
        <v>9520</v>
      </c>
      <c r="H59" s="27">
        <v>0</v>
      </c>
      <c r="I59" s="40">
        <v>38315</v>
      </c>
      <c r="J59" s="27">
        <v>1500</v>
      </c>
    </row>
    <row r="60" spans="1:10" x14ac:dyDescent="0.25">
      <c r="A60" s="9" t="s">
        <v>86</v>
      </c>
      <c r="B60" s="10" t="s">
        <v>87</v>
      </c>
      <c r="C60" s="10" t="s">
        <v>54</v>
      </c>
      <c r="D60" s="8">
        <v>11</v>
      </c>
      <c r="E60" s="11">
        <v>1</v>
      </c>
      <c r="F60" s="25">
        <v>3050</v>
      </c>
      <c r="G60" s="26">
        <v>3050</v>
      </c>
      <c r="H60" s="27">
        <v>0</v>
      </c>
      <c r="I60" s="40">
        <v>37337</v>
      </c>
      <c r="J60" s="27">
        <v>300</v>
      </c>
    </row>
    <row r="61" spans="1:10" x14ac:dyDescent="0.25">
      <c r="A61" s="9" t="s">
        <v>88</v>
      </c>
      <c r="B61" s="10" t="s">
        <v>89</v>
      </c>
      <c r="C61" s="10" t="s">
        <v>54</v>
      </c>
      <c r="D61" s="8">
        <v>11</v>
      </c>
      <c r="E61" s="11">
        <v>1</v>
      </c>
      <c r="F61" s="25">
        <v>4636</v>
      </c>
      <c r="G61" s="26">
        <v>4636</v>
      </c>
      <c r="H61" s="27">
        <v>0</v>
      </c>
      <c r="I61" s="40">
        <v>37337</v>
      </c>
      <c r="J61" s="27">
        <v>500</v>
      </c>
    </row>
    <row r="62" spans="1:10" x14ac:dyDescent="0.25">
      <c r="A62" s="9" t="s">
        <v>90</v>
      </c>
      <c r="B62" s="10" t="s">
        <v>91</v>
      </c>
      <c r="C62" s="10" t="s">
        <v>54</v>
      </c>
      <c r="D62" s="8">
        <v>11</v>
      </c>
      <c r="E62" s="11">
        <v>1</v>
      </c>
      <c r="F62" s="25">
        <v>5124</v>
      </c>
      <c r="G62" s="26">
        <v>5124</v>
      </c>
      <c r="H62" s="27">
        <v>0</v>
      </c>
      <c r="I62" s="40">
        <v>37337</v>
      </c>
      <c r="J62" s="27">
        <v>200</v>
      </c>
    </row>
    <row r="63" spans="1:10" x14ac:dyDescent="0.25">
      <c r="A63" s="9" t="s">
        <v>92</v>
      </c>
      <c r="B63" s="10" t="s">
        <v>93</v>
      </c>
      <c r="C63" s="10" t="s">
        <v>54</v>
      </c>
      <c r="D63" s="8">
        <v>11</v>
      </c>
      <c r="E63" s="11">
        <v>1</v>
      </c>
      <c r="F63" s="25">
        <v>4233.5</v>
      </c>
      <c r="G63" s="26">
        <v>4233.5</v>
      </c>
      <c r="H63" s="27">
        <v>0</v>
      </c>
      <c r="I63" s="40">
        <v>37337</v>
      </c>
      <c r="J63" s="27">
        <v>500</v>
      </c>
    </row>
    <row r="64" spans="1:10" x14ac:dyDescent="0.25">
      <c r="A64" s="9" t="s">
        <v>94</v>
      </c>
      <c r="B64" s="10" t="s">
        <v>95</v>
      </c>
      <c r="C64" s="10" t="s">
        <v>54</v>
      </c>
      <c r="D64" s="8">
        <v>11</v>
      </c>
      <c r="E64" s="11">
        <v>1</v>
      </c>
      <c r="F64" s="25">
        <v>7813</v>
      </c>
      <c r="G64" s="26">
        <v>7813</v>
      </c>
      <c r="H64" s="27">
        <v>0</v>
      </c>
      <c r="I64" s="40">
        <v>34365</v>
      </c>
      <c r="J64" s="27">
        <v>800</v>
      </c>
    </row>
    <row r="65" spans="1:10" x14ac:dyDescent="0.25">
      <c r="A65" s="9" t="s">
        <v>96</v>
      </c>
      <c r="B65" s="10" t="s">
        <v>97</v>
      </c>
      <c r="C65" s="10" t="s">
        <v>54</v>
      </c>
      <c r="D65" s="8">
        <v>11</v>
      </c>
      <c r="E65" s="11">
        <v>1</v>
      </c>
      <c r="F65" s="25">
        <v>35626</v>
      </c>
      <c r="G65" s="26">
        <v>35626</v>
      </c>
      <c r="H65" s="27">
        <v>0</v>
      </c>
      <c r="I65" s="40">
        <v>37986</v>
      </c>
      <c r="J65" s="27">
        <v>1000</v>
      </c>
    </row>
    <row r="66" spans="1:10" x14ac:dyDescent="0.25">
      <c r="A66" s="9" t="s">
        <v>98</v>
      </c>
      <c r="B66" s="10" t="s">
        <v>71</v>
      </c>
      <c r="C66" s="10" t="s">
        <v>54</v>
      </c>
      <c r="D66" s="8">
        <v>11</v>
      </c>
      <c r="E66" s="11">
        <v>1</v>
      </c>
      <c r="F66" s="25">
        <v>3892</v>
      </c>
      <c r="G66" s="26">
        <v>3892</v>
      </c>
      <c r="H66" s="27">
        <v>0</v>
      </c>
      <c r="I66" s="40">
        <v>38812</v>
      </c>
      <c r="J66" s="27">
        <v>300</v>
      </c>
    </row>
    <row r="67" spans="1:10" x14ac:dyDescent="0.25">
      <c r="A67" s="9" t="s">
        <v>99</v>
      </c>
      <c r="B67" s="10" t="s">
        <v>71</v>
      </c>
      <c r="C67" s="10" t="s">
        <v>54</v>
      </c>
      <c r="D67" s="8">
        <v>11</v>
      </c>
      <c r="E67" s="11">
        <v>1</v>
      </c>
      <c r="F67" s="25">
        <v>3892</v>
      </c>
      <c r="G67" s="26">
        <v>3892</v>
      </c>
      <c r="H67" s="27">
        <v>0</v>
      </c>
      <c r="I67" s="40">
        <v>38812</v>
      </c>
      <c r="J67" s="27">
        <v>300</v>
      </c>
    </row>
    <row r="68" spans="1:10" x14ac:dyDescent="0.25">
      <c r="A68" s="9" t="s">
        <v>100</v>
      </c>
      <c r="B68" s="10" t="s">
        <v>101</v>
      </c>
      <c r="C68" s="10" t="s">
        <v>54</v>
      </c>
      <c r="D68" s="8">
        <v>11</v>
      </c>
      <c r="E68" s="11">
        <v>1</v>
      </c>
      <c r="F68" s="25">
        <v>4009</v>
      </c>
      <c r="G68" s="26">
        <v>4009</v>
      </c>
      <c r="H68" s="27">
        <v>0</v>
      </c>
      <c r="I68" s="40">
        <v>36341</v>
      </c>
      <c r="J68" s="27">
        <v>800</v>
      </c>
    </row>
    <row r="69" spans="1:10" x14ac:dyDescent="0.25">
      <c r="A69" s="9" t="s">
        <v>102</v>
      </c>
      <c r="B69" s="10" t="s">
        <v>103</v>
      </c>
      <c r="C69" s="10" t="s">
        <v>54</v>
      </c>
      <c r="D69" s="8">
        <v>11</v>
      </c>
      <c r="E69" s="11">
        <v>1</v>
      </c>
      <c r="F69" s="25">
        <v>8200</v>
      </c>
      <c r="G69" s="26">
        <v>8200</v>
      </c>
      <c r="H69" s="27">
        <v>0</v>
      </c>
      <c r="I69" s="40">
        <v>33817</v>
      </c>
      <c r="J69" s="27">
        <v>200</v>
      </c>
    </row>
    <row r="70" spans="1:10" x14ac:dyDescent="0.25">
      <c r="A70" s="9" t="s">
        <v>104</v>
      </c>
      <c r="B70" s="10" t="s">
        <v>105</v>
      </c>
      <c r="C70" s="10" t="s">
        <v>54</v>
      </c>
      <c r="D70" s="8">
        <v>11</v>
      </c>
      <c r="E70" s="11">
        <v>1</v>
      </c>
      <c r="F70" s="25">
        <v>9272</v>
      </c>
      <c r="G70" s="26">
        <v>9272</v>
      </c>
      <c r="H70" s="27">
        <v>0</v>
      </c>
      <c r="I70" s="40">
        <v>37337</v>
      </c>
      <c r="J70" s="27">
        <v>800</v>
      </c>
    </row>
    <row r="71" spans="1:10" x14ac:dyDescent="0.25">
      <c r="A71" s="9" t="s">
        <v>106</v>
      </c>
      <c r="B71" s="10" t="s">
        <v>107</v>
      </c>
      <c r="C71" s="10" t="s">
        <v>54</v>
      </c>
      <c r="D71" s="8">
        <v>11</v>
      </c>
      <c r="E71" s="11">
        <v>1</v>
      </c>
      <c r="F71" s="25">
        <v>7192</v>
      </c>
      <c r="G71" s="26">
        <v>7192</v>
      </c>
      <c r="H71" s="27">
        <v>0</v>
      </c>
      <c r="I71" s="40">
        <v>34894</v>
      </c>
      <c r="J71" s="27">
        <v>400</v>
      </c>
    </row>
    <row r="72" spans="1:10" x14ac:dyDescent="0.25">
      <c r="A72" s="9" t="s">
        <v>108</v>
      </c>
      <c r="B72" s="10" t="s">
        <v>109</v>
      </c>
      <c r="C72" s="10" t="s">
        <v>54</v>
      </c>
      <c r="D72" s="8">
        <v>11</v>
      </c>
      <c r="E72" s="11">
        <v>1</v>
      </c>
      <c r="F72" s="25">
        <v>13111</v>
      </c>
      <c r="G72" s="26">
        <v>13111</v>
      </c>
      <c r="H72" s="27">
        <v>0</v>
      </c>
      <c r="I72" s="40">
        <v>37985</v>
      </c>
      <c r="J72" s="27">
        <v>1500</v>
      </c>
    </row>
    <row r="73" spans="1:10" x14ac:dyDescent="0.25">
      <c r="A73" s="9" t="s">
        <v>110</v>
      </c>
      <c r="B73" s="10" t="s">
        <v>111</v>
      </c>
      <c r="C73" s="10" t="s">
        <v>54</v>
      </c>
      <c r="D73" s="8">
        <v>11</v>
      </c>
      <c r="E73" s="11">
        <v>1</v>
      </c>
      <c r="F73" s="25">
        <v>15070</v>
      </c>
      <c r="G73" s="26">
        <v>15070</v>
      </c>
      <c r="H73" s="27">
        <v>0</v>
      </c>
      <c r="I73" s="40">
        <v>37985</v>
      </c>
      <c r="J73" s="27">
        <v>2500</v>
      </c>
    </row>
    <row r="74" spans="1:10" x14ac:dyDescent="0.25">
      <c r="A74" s="9" t="s">
        <v>112</v>
      </c>
      <c r="B74" s="10" t="s">
        <v>113</v>
      </c>
      <c r="C74" s="10" t="s">
        <v>54</v>
      </c>
      <c r="D74" s="8">
        <v>11</v>
      </c>
      <c r="E74" s="11">
        <v>1</v>
      </c>
      <c r="F74" s="25">
        <v>26292</v>
      </c>
      <c r="G74" s="26">
        <v>26292</v>
      </c>
      <c r="H74" s="27">
        <v>0</v>
      </c>
      <c r="I74" s="40">
        <v>36879</v>
      </c>
      <c r="J74" s="27">
        <v>3000</v>
      </c>
    </row>
    <row r="75" spans="1:10" x14ac:dyDescent="0.25">
      <c r="A75" s="9" t="s">
        <v>114</v>
      </c>
      <c r="B75" s="10" t="s">
        <v>234</v>
      </c>
      <c r="C75" s="10" t="s">
        <v>54</v>
      </c>
      <c r="D75" s="8">
        <v>11</v>
      </c>
      <c r="E75" s="11">
        <v>1</v>
      </c>
      <c r="F75" s="25">
        <v>17478</v>
      </c>
      <c r="G75" s="26">
        <v>17478</v>
      </c>
      <c r="H75" s="27">
        <v>0</v>
      </c>
      <c r="I75" s="40">
        <v>37859</v>
      </c>
      <c r="J75" s="27">
        <v>1500</v>
      </c>
    </row>
    <row r="76" spans="1:10" x14ac:dyDescent="0.25">
      <c r="A76" s="9" t="s">
        <v>115</v>
      </c>
      <c r="B76" s="10" t="s">
        <v>116</v>
      </c>
      <c r="C76" s="10" t="s">
        <v>54</v>
      </c>
      <c r="D76" s="8">
        <v>11</v>
      </c>
      <c r="E76" s="11">
        <v>1</v>
      </c>
      <c r="F76" s="25">
        <v>10156</v>
      </c>
      <c r="G76" s="26">
        <v>10156</v>
      </c>
      <c r="H76" s="27">
        <v>0</v>
      </c>
      <c r="I76" s="40">
        <v>40164</v>
      </c>
      <c r="J76" s="27">
        <v>2000</v>
      </c>
    </row>
    <row r="77" spans="1:10" x14ac:dyDescent="0.25">
      <c r="A77" s="9" t="s">
        <v>117</v>
      </c>
      <c r="B77" s="10" t="s">
        <v>118</v>
      </c>
      <c r="C77" s="10" t="s">
        <v>54</v>
      </c>
      <c r="D77" s="8">
        <v>11</v>
      </c>
      <c r="E77" s="11">
        <v>1</v>
      </c>
      <c r="F77" s="25">
        <v>4861</v>
      </c>
      <c r="G77" s="26">
        <v>4861</v>
      </c>
      <c r="H77" s="27">
        <v>0</v>
      </c>
      <c r="I77" s="40">
        <v>34318</v>
      </c>
      <c r="J77" s="27">
        <v>100</v>
      </c>
    </row>
    <row r="78" spans="1:10" x14ac:dyDescent="0.25">
      <c r="A78" s="9" t="s">
        <v>119</v>
      </c>
      <c r="B78" s="10" t="s">
        <v>120</v>
      </c>
      <c r="C78" s="10" t="s">
        <v>54</v>
      </c>
      <c r="D78" s="8">
        <v>11</v>
      </c>
      <c r="E78" s="11">
        <v>1</v>
      </c>
      <c r="F78" s="25">
        <v>12970</v>
      </c>
      <c r="G78" s="26">
        <v>12970</v>
      </c>
      <c r="H78" s="27">
        <v>0</v>
      </c>
      <c r="I78" s="40">
        <v>37985</v>
      </c>
      <c r="J78" s="27">
        <v>1000</v>
      </c>
    </row>
    <row r="79" spans="1:10" x14ac:dyDescent="0.25">
      <c r="A79" s="9" t="s">
        <v>121</v>
      </c>
      <c r="B79" s="10" t="s">
        <v>122</v>
      </c>
      <c r="C79" s="10" t="s">
        <v>54</v>
      </c>
      <c r="D79" s="8">
        <v>11</v>
      </c>
      <c r="E79" s="11">
        <v>1</v>
      </c>
      <c r="F79" s="25">
        <v>3010</v>
      </c>
      <c r="G79" s="26">
        <v>3010</v>
      </c>
      <c r="H79" s="27">
        <v>0</v>
      </c>
      <c r="I79" s="40">
        <v>34982</v>
      </c>
      <c r="J79" s="27">
        <v>300</v>
      </c>
    </row>
    <row r="80" spans="1:10" x14ac:dyDescent="0.25">
      <c r="A80" s="9" t="s">
        <v>123</v>
      </c>
      <c r="B80" s="10" t="s">
        <v>124</v>
      </c>
      <c r="C80" s="10" t="s">
        <v>54</v>
      </c>
      <c r="D80" s="8">
        <v>11</v>
      </c>
      <c r="E80" s="11">
        <v>1</v>
      </c>
      <c r="F80" s="25">
        <v>6110</v>
      </c>
      <c r="G80" s="26">
        <v>6110</v>
      </c>
      <c r="H80" s="27">
        <v>0</v>
      </c>
      <c r="I80" s="40">
        <v>34453</v>
      </c>
      <c r="J80" s="27">
        <v>600</v>
      </c>
    </row>
    <row r="81" spans="1:10" x14ac:dyDescent="0.25">
      <c r="A81" s="9" t="s">
        <v>125</v>
      </c>
      <c r="B81" s="10" t="s">
        <v>126</v>
      </c>
      <c r="C81" s="10" t="s">
        <v>54</v>
      </c>
      <c r="D81" s="8">
        <v>11</v>
      </c>
      <c r="E81" s="11">
        <v>1</v>
      </c>
      <c r="F81" s="25">
        <v>3279</v>
      </c>
      <c r="G81" s="26">
        <v>3279</v>
      </c>
      <c r="H81" s="27">
        <v>0</v>
      </c>
      <c r="I81" s="40">
        <v>36831</v>
      </c>
      <c r="J81" s="27">
        <v>300</v>
      </c>
    </row>
    <row r="82" spans="1:10" x14ac:dyDescent="0.25">
      <c r="A82" s="9" t="s">
        <v>127</v>
      </c>
      <c r="B82" s="10" t="s">
        <v>126</v>
      </c>
      <c r="C82" s="10" t="s">
        <v>54</v>
      </c>
      <c r="D82" s="8">
        <v>11</v>
      </c>
      <c r="E82" s="11">
        <v>1</v>
      </c>
      <c r="F82" s="25">
        <v>3279</v>
      </c>
      <c r="G82" s="26">
        <v>3279</v>
      </c>
      <c r="H82" s="27">
        <v>0</v>
      </c>
      <c r="I82" s="40">
        <v>36831</v>
      </c>
      <c r="J82" s="27">
        <v>300</v>
      </c>
    </row>
    <row r="83" spans="1:10" x14ac:dyDescent="0.25">
      <c r="A83" s="9" t="s">
        <v>128</v>
      </c>
      <c r="B83" s="10" t="s">
        <v>126</v>
      </c>
      <c r="C83" s="10" t="s">
        <v>54</v>
      </c>
      <c r="D83" s="8">
        <v>11</v>
      </c>
      <c r="E83" s="11">
        <v>1</v>
      </c>
      <c r="F83" s="25">
        <v>3279</v>
      </c>
      <c r="G83" s="26">
        <v>3279</v>
      </c>
      <c r="H83" s="27">
        <v>0</v>
      </c>
      <c r="I83" s="40">
        <v>36831</v>
      </c>
      <c r="J83" s="27">
        <v>300</v>
      </c>
    </row>
    <row r="84" spans="1:10" x14ac:dyDescent="0.25">
      <c r="A84" s="9" t="s">
        <v>129</v>
      </c>
      <c r="B84" s="10" t="s">
        <v>130</v>
      </c>
      <c r="C84" s="10" t="s">
        <v>54</v>
      </c>
      <c r="D84" s="8">
        <v>11</v>
      </c>
      <c r="E84" s="11">
        <v>1</v>
      </c>
      <c r="F84" s="25">
        <v>4573</v>
      </c>
      <c r="G84" s="26">
        <v>4573</v>
      </c>
      <c r="H84" s="27">
        <v>0</v>
      </c>
      <c r="I84" s="40">
        <v>36831</v>
      </c>
      <c r="J84" s="27">
        <v>400</v>
      </c>
    </row>
    <row r="85" spans="1:10" x14ac:dyDescent="0.25">
      <c r="A85" s="9" t="s">
        <v>131</v>
      </c>
      <c r="B85" s="10" t="s">
        <v>130</v>
      </c>
      <c r="C85" s="10" t="s">
        <v>54</v>
      </c>
      <c r="D85" s="8">
        <v>11</v>
      </c>
      <c r="E85" s="11">
        <v>1</v>
      </c>
      <c r="F85" s="25">
        <v>4573</v>
      </c>
      <c r="G85" s="26">
        <v>4573</v>
      </c>
      <c r="H85" s="27">
        <v>0</v>
      </c>
      <c r="I85" s="40">
        <v>36831</v>
      </c>
      <c r="J85" s="27">
        <v>400</v>
      </c>
    </row>
    <row r="86" spans="1:10" x14ac:dyDescent="0.25">
      <c r="A86" s="9" t="s">
        <v>132</v>
      </c>
      <c r="B86" s="10" t="s">
        <v>133</v>
      </c>
      <c r="C86" s="10" t="s">
        <v>54</v>
      </c>
      <c r="D86" s="8">
        <v>11</v>
      </c>
      <c r="E86" s="11">
        <v>1</v>
      </c>
      <c r="F86" s="25">
        <v>11048</v>
      </c>
      <c r="G86" s="26">
        <v>11048</v>
      </c>
      <c r="H86" s="27">
        <v>0</v>
      </c>
      <c r="I86" s="40">
        <v>36879</v>
      </c>
      <c r="J86" s="27">
        <v>1500</v>
      </c>
    </row>
    <row r="87" spans="1:10" x14ac:dyDescent="0.25">
      <c r="A87" s="9" t="s">
        <v>134</v>
      </c>
      <c r="B87" s="10" t="s">
        <v>235</v>
      </c>
      <c r="C87" s="10" t="s">
        <v>54</v>
      </c>
      <c r="D87" s="8">
        <v>11</v>
      </c>
      <c r="E87" s="11">
        <v>1</v>
      </c>
      <c r="F87" s="25">
        <v>11320</v>
      </c>
      <c r="G87" s="26">
        <v>11320</v>
      </c>
      <c r="H87" s="27">
        <v>0</v>
      </c>
      <c r="I87" s="40">
        <v>37026</v>
      </c>
      <c r="J87" s="27">
        <v>1000</v>
      </c>
    </row>
    <row r="88" spans="1:10" x14ac:dyDescent="0.25">
      <c r="A88" s="9" t="s">
        <v>135</v>
      </c>
      <c r="B88" s="10" t="s">
        <v>136</v>
      </c>
      <c r="C88" s="10" t="s">
        <v>54</v>
      </c>
      <c r="D88" s="8">
        <v>11</v>
      </c>
      <c r="E88" s="11">
        <v>1</v>
      </c>
      <c r="F88" s="25">
        <v>37694</v>
      </c>
      <c r="G88" s="26">
        <v>37694</v>
      </c>
      <c r="H88" s="27">
        <v>0</v>
      </c>
      <c r="I88" s="40">
        <v>37985</v>
      </c>
      <c r="J88" s="27">
        <v>3500</v>
      </c>
    </row>
    <row r="89" spans="1:10" x14ac:dyDescent="0.25">
      <c r="A89" s="9" t="s">
        <v>137</v>
      </c>
      <c r="B89" s="10" t="s">
        <v>138</v>
      </c>
      <c r="C89" s="10" t="s">
        <v>54</v>
      </c>
      <c r="D89" s="8">
        <v>11</v>
      </c>
      <c r="E89" s="11">
        <v>1</v>
      </c>
      <c r="F89" s="25">
        <v>8355</v>
      </c>
      <c r="G89" s="26">
        <v>8355</v>
      </c>
      <c r="H89" s="27">
        <v>0</v>
      </c>
      <c r="I89" s="40">
        <v>37985</v>
      </c>
      <c r="J89" s="27">
        <v>800</v>
      </c>
    </row>
    <row r="90" spans="1:10" x14ac:dyDescent="0.25">
      <c r="A90" s="9" t="s">
        <v>139</v>
      </c>
      <c r="B90" s="10" t="s">
        <v>138</v>
      </c>
      <c r="C90" s="10" t="s">
        <v>54</v>
      </c>
      <c r="D90" s="8">
        <v>11</v>
      </c>
      <c r="E90" s="11">
        <v>1</v>
      </c>
      <c r="F90" s="25">
        <v>8355</v>
      </c>
      <c r="G90" s="26">
        <v>8355</v>
      </c>
      <c r="H90" s="27">
        <v>0</v>
      </c>
      <c r="I90" s="40">
        <v>37985</v>
      </c>
      <c r="J90" s="27">
        <v>800</v>
      </c>
    </row>
    <row r="91" spans="1:10" x14ac:dyDescent="0.25">
      <c r="A91" s="9" t="s">
        <v>140</v>
      </c>
      <c r="B91" s="10" t="s">
        <v>138</v>
      </c>
      <c r="C91" s="10" t="s">
        <v>54</v>
      </c>
      <c r="D91" s="8">
        <v>11</v>
      </c>
      <c r="E91" s="11">
        <v>1</v>
      </c>
      <c r="F91" s="25">
        <v>8355</v>
      </c>
      <c r="G91" s="26">
        <v>8355</v>
      </c>
      <c r="H91" s="27">
        <v>0</v>
      </c>
      <c r="I91" s="40">
        <v>37985</v>
      </c>
      <c r="J91" s="27">
        <v>800</v>
      </c>
    </row>
    <row r="92" spans="1:10" x14ac:dyDescent="0.25">
      <c r="A92" s="9" t="s">
        <v>141</v>
      </c>
      <c r="B92" s="10" t="s">
        <v>142</v>
      </c>
      <c r="C92" s="10" t="s">
        <v>54</v>
      </c>
      <c r="D92" s="8">
        <v>11</v>
      </c>
      <c r="E92" s="11">
        <v>1</v>
      </c>
      <c r="F92" s="25">
        <v>9411</v>
      </c>
      <c r="G92" s="26">
        <v>9411</v>
      </c>
      <c r="H92" s="27">
        <v>0</v>
      </c>
      <c r="I92" s="40">
        <v>37985</v>
      </c>
      <c r="J92" s="27">
        <v>900</v>
      </c>
    </row>
    <row r="93" spans="1:10" x14ac:dyDescent="0.25">
      <c r="A93" s="9" t="s">
        <v>143</v>
      </c>
      <c r="B93" s="10" t="s">
        <v>144</v>
      </c>
      <c r="C93" s="10" t="s">
        <v>54</v>
      </c>
      <c r="D93" s="8">
        <v>11</v>
      </c>
      <c r="E93" s="11">
        <v>1</v>
      </c>
      <c r="F93" s="25">
        <v>13140</v>
      </c>
      <c r="G93" s="26">
        <v>13140</v>
      </c>
      <c r="H93" s="27">
        <v>0</v>
      </c>
      <c r="I93" s="40">
        <v>37985</v>
      </c>
      <c r="J93" s="27">
        <v>1500</v>
      </c>
    </row>
    <row r="94" spans="1:10" x14ac:dyDescent="0.25">
      <c r="A94" s="9" t="s">
        <v>145</v>
      </c>
      <c r="B94" s="10" t="s">
        <v>146</v>
      </c>
      <c r="C94" s="10" t="s">
        <v>54</v>
      </c>
      <c r="D94" s="8">
        <v>11</v>
      </c>
      <c r="E94" s="11">
        <v>1</v>
      </c>
      <c r="F94" s="25">
        <v>34987</v>
      </c>
      <c r="G94" s="26">
        <v>34987</v>
      </c>
      <c r="H94" s="27">
        <v>0</v>
      </c>
      <c r="I94" s="40">
        <v>37985</v>
      </c>
      <c r="J94" s="27">
        <v>3000</v>
      </c>
    </row>
    <row r="95" spans="1:10" x14ac:dyDescent="0.25">
      <c r="A95" s="9" t="s">
        <v>147</v>
      </c>
      <c r="B95" s="10" t="s">
        <v>148</v>
      </c>
      <c r="C95" s="10" t="s">
        <v>54</v>
      </c>
      <c r="D95" s="8">
        <v>11</v>
      </c>
      <c r="E95" s="11">
        <v>1</v>
      </c>
      <c r="F95" s="25">
        <v>12245</v>
      </c>
      <c r="G95" s="26">
        <v>12245</v>
      </c>
      <c r="H95" s="27">
        <v>0</v>
      </c>
      <c r="I95" s="40">
        <v>37985</v>
      </c>
      <c r="J95" s="27">
        <v>1000</v>
      </c>
    </row>
    <row r="96" spans="1:10" x14ac:dyDescent="0.25">
      <c r="A96" s="9" t="s">
        <v>149</v>
      </c>
      <c r="B96" s="10" t="s">
        <v>150</v>
      </c>
      <c r="C96" s="10" t="s">
        <v>54</v>
      </c>
      <c r="D96" s="8">
        <v>11</v>
      </c>
      <c r="E96" s="11">
        <v>1</v>
      </c>
      <c r="F96" s="25">
        <v>23831</v>
      </c>
      <c r="G96" s="26">
        <v>23831</v>
      </c>
      <c r="H96" s="27">
        <v>0</v>
      </c>
      <c r="I96" s="40">
        <v>37985</v>
      </c>
      <c r="J96" s="27">
        <v>2000</v>
      </c>
    </row>
    <row r="97" spans="1:10" x14ac:dyDescent="0.25">
      <c r="A97" s="9" t="s">
        <v>151</v>
      </c>
      <c r="B97" s="10" t="s">
        <v>152</v>
      </c>
      <c r="C97" s="10" t="s">
        <v>54</v>
      </c>
      <c r="D97" s="8">
        <v>11</v>
      </c>
      <c r="E97" s="11">
        <v>1</v>
      </c>
      <c r="F97" s="25">
        <v>14223</v>
      </c>
      <c r="G97" s="26">
        <v>14223</v>
      </c>
      <c r="H97" s="27">
        <v>0</v>
      </c>
      <c r="I97" s="40">
        <v>37985</v>
      </c>
      <c r="J97" s="27">
        <v>1000</v>
      </c>
    </row>
    <row r="98" spans="1:10" x14ac:dyDescent="0.25">
      <c r="A98" s="9" t="s">
        <v>153</v>
      </c>
      <c r="B98" s="10" t="s">
        <v>154</v>
      </c>
      <c r="C98" s="10" t="s">
        <v>54</v>
      </c>
      <c r="D98" s="8">
        <v>11</v>
      </c>
      <c r="E98" s="11">
        <v>1</v>
      </c>
      <c r="F98" s="25">
        <v>15038</v>
      </c>
      <c r="G98" s="26">
        <v>15038</v>
      </c>
      <c r="H98" s="27">
        <v>0</v>
      </c>
      <c r="I98" s="40">
        <v>37985</v>
      </c>
      <c r="J98" s="27">
        <v>1000</v>
      </c>
    </row>
    <row r="99" spans="1:10" x14ac:dyDescent="0.25">
      <c r="A99" s="9" t="s">
        <v>155</v>
      </c>
      <c r="B99" s="10" t="s">
        <v>154</v>
      </c>
      <c r="C99" s="10" t="s">
        <v>54</v>
      </c>
      <c r="D99" s="8">
        <v>11</v>
      </c>
      <c r="E99" s="11">
        <v>1</v>
      </c>
      <c r="F99" s="25">
        <v>17478</v>
      </c>
      <c r="G99" s="26">
        <v>17478</v>
      </c>
      <c r="H99" s="27">
        <v>0</v>
      </c>
      <c r="I99" s="40">
        <v>37985</v>
      </c>
      <c r="J99" s="27">
        <v>1200</v>
      </c>
    </row>
    <row r="100" spans="1:10" x14ac:dyDescent="0.25">
      <c r="A100" s="9" t="s">
        <v>156</v>
      </c>
      <c r="B100" s="10" t="s">
        <v>157</v>
      </c>
      <c r="C100" s="10" t="s">
        <v>54</v>
      </c>
      <c r="D100" s="8">
        <v>11</v>
      </c>
      <c r="E100" s="11">
        <v>1</v>
      </c>
      <c r="F100" s="25">
        <v>20930</v>
      </c>
      <c r="G100" s="26">
        <v>20930</v>
      </c>
      <c r="H100" s="27">
        <v>0</v>
      </c>
      <c r="I100" s="40">
        <v>37985</v>
      </c>
      <c r="J100" s="27">
        <v>1500</v>
      </c>
    </row>
    <row r="101" spans="1:10" x14ac:dyDescent="0.25">
      <c r="A101" s="9" t="s">
        <v>158</v>
      </c>
      <c r="B101" s="10" t="s">
        <v>157</v>
      </c>
      <c r="C101" s="10" t="s">
        <v>54</v>
      </c>
      <c r="D101" s="8">
        <v>11</v>
      </c>
      <c r="E101" s="11">
        <v>1</v>
      </c>
      <c r="F101" s="25">
        <v>22097</v>
      </c>
      <c r="G101" s="26">
        <v>22097</v>
      </c>
      <c r="H101" s="27">
        <v>0</v>
      </c>
      <c r="I101" s="40">
        <v>37985</v>
      </c>
      <c r="J101" s="27">
        <v>1500</v>
      </c>
    </row>
    <row r="102" spans="1:10" x14ac:dyDescent="0.25">
      <c r="A102" s="9" t="s">
        <v>159</v>
      </c>
      <c r="B102" s="10" t="s">
        <v>154</v>
      </c>
      <c r="C102" s="10" t="s">
        <v>54</v>
      </c>
      <c r="D102" s="8">
        <v>11</v>
      </c>
      <c r="E102" s="11">
        <v>1</v>
      </c>
      <c r="F102" s="25">
        <v>18285</v>
      </c>
      <c r="G102" s="26">
        <v>18285</v>
      </c>
      <c r="H102" s="27">
        <v>0</v>
      </c>
      <c r="I102" s="40">
        <v>37985</v>
      </c>
      <c r="J102" s="27">
        <v>1200</v>
      </c>
    </row>
    <row r="103" spans="1:10" x14ac:dyDescent="0.25">
      <c r="A103" s="9" t="s">
        <v>160</v>
      </c>
      <c r="B103" s="10" t="s">
        <v>161</v>
      </c>
      <c r="C103" s="10" t="s">
        <v>54</v>
      </c>
      <c r="D103" s="8">
        <v>11</v>
      </c>
      <c r="E103" s="11">
        <v>1</v>
      </c>
      <c r="F103" s="25">
        <v>5520</v>
      </c>
      <c r="G103" s="26">
        <v>5520</v>
      </c>
      <c r="H103" s="27">
        <v>0</v>
      </c>
      <c r="I103" s="40">
        <v>40164</v>
      </c>
      <c r="J103" s="27">
        <v>500</v>
      </c>
    </row>
    <row r="104" spans="1:10" x14ac:dyDescent="0.25">
      <c r="A104" s="9" t="s">
        <v>162</v>
      </c>
      <c r="B104" s="10" t="s">
        <v>163</v>
      </c>
      <c r="C104" s="10" t="s">
        <v>54</v>
      </c>
      <c r="D104" s="8">
        <v>11</v>
      </c>
      <c r="E104" s="11">
        <v>1</v>
      </c>
      <c r="F104" s="25">
        <v>6664</v>
      </c>
      <c r="G104" s="26">
        <v>6664</v>
      </c>
      <c r="H104" s="27">
        <v>0</v>
      </c>
      <c r="I104" s="40">
        <v>40164</v>
      </c>
      <c r="J104" s="27">
        <v>800</v>
      </c>
    </row>
    <row r="105" spans="1:10" x14ac:dyDescent="0.25">
      <c r="A105" s="9" t="s">
        <v>164</v>
      </c>
      <c r="B105" s="10" t="s">
        <v>163</v>
      </c>
      <c r="C105" s="10" t="s">
        <v>54</v>
      </c>
      <c r="D105" s="8">
        <v>11</v>
      </c>
      <c r="E105" s="11">
        <v>1</v>
      </c>
      <c r="F105" s="25">
        <v>6664</v>
      </c>
      <c r="G105" s="26">
        <v>6664</v>
      </c>
      <c r="H105" s="27">
        <v>0</v>
      </c>
      <c r="I105" s="40">
        <v>40164</v>
      </c>
      <c r="J105" s="27">
        <v>800</v>
      </c>
    </row>
    <row r="106" spans="1:10" x14ac:dyDescent="0.25">
      <c r="A106" s="9" t="s">
        <v>165</v>
      </c>
      <c r="B106" s="10" t="s">
        <v>166</v>
      </c>
      <c r="C106" s="10" t="s">
        <v>54</v>
      </c>
      <c r="D106" s="8">
        <v>11</v>
      </c>
      <c r="E106" s="11">
        <v>1</v>
      </c>
      <c r="F106" s="25">
        <v>10074.76</v>
      </c>
      <c r="G106" s="26">
        <v>10074.76</v>
      </c>
      <c r="H106" s="27">
        <v>0</v>
      </c>
      <c r="I106" s="40">
        <v>36923</v>
      </c>
      <c r="J106" s="27">
        <v>500</v>
      </c>
    </row>
    <row r="107" spans="1:10" x14ac:dyDescent="0.25">
      <c r="A107" s="9" t="s">
        <v>167</v>
      </c>
      <c r="B107" s="10" t="s">
        <v>166</v>
      </c>
      <c r="C107" s="10" t="s">
        <v>54</v>
      </c>
      <c r="D107" s="8">
        <v>11</v>
      </c>
      <c r="E107" s="11">
        <v>1</v>
      </c>
      <c r="F107" s="25">
        <v>10074.76</v>
      </c>
      <c r="G107" s="26">
        <v>10074.76</v>
      </c>
      <c r="H107" s="27">
        <v>0</v>
      </c>
      <c r="I107" s="40">
        <v>36923</v>
      </c>
      <c r="J107" s="27">
        <v>500</v>
      </c>
    </row>
    <row r="108" spans="1:10" x14ac:dyDescent="0.25">
      <c r="A108" s="9" t="s">
        <v>168</v>
      </c>
      <c r="B108" s="10" t="s">
        <v>166</v>
      </c>
      <c r="C108" s="10" t="s">
        <v>54</v>
      </c>
      <c r="D108" s="8">
        <v>11</v>
      </c>
      <c r="E108" s="11">
        <v>1</v>
      </c>
      <c r="F108" s="25">
        <v>10074.76</v>
      </c>
      <c r="G108" s="26">
        <v>10074.76</v>
      </c>
      <c r="H108" s="27">
        <v>0</v>
      </c>
      <c r="I108" s="40">
        <v>36923</v>
      </c>
      <c r="J108" s="27">
        <v>500</v>
      </c>
    </row>
    <row r="109" spans="1:10" x14ac:dyDescent="0.25">
      <c r="A109" s="9" t="s">
        <v>169</v>
      </c>
      <c r="B109" s="10" t="s">
        <v>166</v>
      </c>
      <c r="C109" s="10" t="s">
        <v>54</v>
      </c>
      <c r="D109" s="8">
        <v>11</v>
      </c>
      <c r="E109" s="11">
        <v>1</v>
      </c>
      <c r="F109" s="25">
        <v>10074.76</v>
      </c>
      <c r="G109" s="26">
        <v>10074.76</v>
      </c>
      <c r="H109" s="27">
        <v>0</v>
      </c>
      <c r="I109" s="40">
        <v>36923</v>
      </c>
      <c r="J109" s="27">
        <v>500</v>
      </c>
    </row>
    <row r="110" spans="1:10" x14ac:dyDescent="0.25">
      <c r="A110" s="9" t="s">
        <v>170</v>
      </c>
      <c r="B110" s="10" t="s">
        <v>166</v>
      </c>
      <c r="C110" s="10" t="s">
        <v>54</v>
      </c>
      <c r="D110" s="8">
        <v>11</v>
      </c>
      <c r="E110" s="11">
        <v>1</v>
      </c>
      <c r="F110" s="25">
        <v>10074.76</v>
      </c>
      <c r="G110" s="26">
        <v>10074.76</v>
      </c>
      <c r="H110" s="27">
        <v>0</v>
      </c>
      <c r="I110" s="40">
        <v>36923</v>
      </c>
      <c r="J110" s="27">
        <v>500</v>
      </c>
    </row>
    <row r="111" spans="1:10" x14ac:dyDescent="0.25">
      <c r="A111" s="9" t="s">
        <v>171</v>
      </c>
      <c r="B111" s="10" t="s">
        <v>166</v>
      </c>
      <c r="C111" s="10" t="s">
        <v>54</v>
      </c>
      <c r="D111" s="8">
        <v>11</v>
      </c>
      <c r="E111" s="11">
        <v>1</v>
      </c>
      <c r="F111" s="25">
        <v>10074.76</v>
      </c>
      <c r="G111" s="26">
        <v>10074.76</v>
      </c>
      <c r="H111" s="27">
        <v>0</v>
      </c>
      <c r="I111" s="40">
        <v>36923</v>
      </c>
      <c r="J111" s="27">
        <v>500</v>
      </c>
    </row>
    <row r="112" spans="1:10" x14ac:dyDescent="0.25">
      <c r="A112" s="9" t="s">
        <v>172</v>
      </c>
      <c r="B112" s="10" t="s">
        <v>166</v>
      </c>
      <c r="C112" s="10" t="s">
        <v>54</v>
      </c>
      <c r="D112" s="8">
        <v>11</v>
      </c>
      <c r="E112" s="11">
        <v>1</v>
      </c>
      <c r="F112" s="25">
        <v>10074.76</v>
      </c>
      <c r="G112" s="26">
        <v>10074.76</v>
      </c>
      <c r="H112" s="27">
        <v>0</v>
      </c>
      <c r="I112" s="40">
        <v>36923</v>
      </c>
      <c r="J112" s="27">
        <v>500</v>
      </c>
    </row>
    <row r="113" spans="1:10" x14ac:dyDescent="0.25">
      <c r="A113" s="9" t="s">
        <v>173</v>
      </c>
      <c r="B113" s="10" t="s">
        <v>166</v>
      </c>
      <c r="C113" s="10" t="s">
        <v>54</v>
      </c>
      <c r="D113" s="8">
        <v>11</v>
      </c>
      <c r="E113" s="11">
        <v>1</v>
      </c>
      <c r="F113" s="25">
        <v>10074.76</v>
      </c>
      <c r="G113" s="26">
        <v>10074.76</v>
      </c>
      <c r="H113" s="27">
        <v>0</v>
      </c>
      <c r="I113" s="40">
        <v>36923</v>
      </c>
      <c r="J113" s="27">
        <v>500</v>
      </c>
    </row>
    <row r="114" spans="1:10" x14ac:dyDescent="0.25">
      <c r="A114" s="9" t="s">
        <v>174</v>
      </c>
      <c r="B114" s="10" t="s">
        <v>166</v>
      </c>
      <c r="C114" s="10" t="s">
        <v>54</v>
      </c>
      <c r="D114" s="8">
        <v>11</v>
      </c>
      <c r="E114" s="11">
        <v>1</v>
      </c>
      <c r="F114" s="25">
        <v>10074.76</v>
      </c>
      <c r="G114" s="26">
        <v>10074.76</v>
      </c>
      <c r="H114" s="27">
        <v>0</v>
      </c>
      <c r="I114" s="40">
        <v>36923</v>
      </c>
      <c r="J114" s="27">
        <v>500</v>
      </c>
    </row>
    <row r="115" spans="1:10" x14ac:dyDescent="0.25">
      <c r="A115" s="9" t="s">
        <v>175</v>
      </c>
      <c r="B115" s="10" t="s">
        <v>176</v>
      </c>
      <c r="C115" s="10" t="s">
        <v>54</v>
      </c>
      <c r="D115" s="8">
        <v>11</v>
      </c>
      <c r="E115" s="11">
        <v>1</v>
      </c>
      <c r="F115" s="25">
        <v>6258.6</v>
      </c>
      <c r="G115" s="26">
        <v>6258.6</v>
      </c>
      <c r="H115" s="27">
        <v>0</v>
      </c>
      <c r="I115" s="40">
        <v>36923</v>
      </c>
      <c r="J115" s="27">
        <v>600</v>
      </c>
    </row>
    <row r="116" spans="1:10" x14ac:dyDescent="0.25">
      <c r="A116" s="9" t="s">
        <v>177</v>
      </c>
      <c r="B116" s="10" t="s">
        <v>176</v>
      </c>
      <c r="C116" s="10" t="s">
        <v>54</v>
      </c>
      <c r="D116" s="8">
        <v>11</v>
      </c>
      <c r="E116" s="11">
        <v>1</v>
      </c>
      <c r="F116" s="25">
        <v>6258.6</v>
      </c>
      <c r="G116" s="26">
        <v>6258.6</v>
      </c>
      <c r="H116" s="27">
        <v>0</v>
      </c>
      <c r="I116" s="40">
        <v>36923</v>
      </c>
      <c r="J116" s="27">
        <v>600</v>
      </c>
    </row>
    <row r="117" spans="1:10" x14ac:dyDescent="0.25">
      <c r="A117" s="9" t="s">
        <v>178</v>
      </c>
      <c r="B117" s="10" t="s">
        <v>176</v>
      </c>
      <c r="C117" s="10" t="s">
        <v>54</v>
      </c>
      <c r="D117" s="8">
        <v>11</v>
      </c>
      <c r="E117" s="11">
        <v>1</v>
      </c>
      <c r="F117" s="25">
        <v>6258.6</v>
      </c>
      <c r="G117" s="26">
        <v>6258.6</v>
      </c>
      <c r="H117" s="27">
        <v>0</v>
      </c>
      <c r="I117" s="40">
        <v>36923</v>
      </c>
      <c r="J117" s="27">
        <v>600</v>
      </c>
    </row>
    <row r="118" spans="1:10" x14ac:dyDescent="0.25">
      <c r="A118" s="9" t="s">
        <v>179</v>
      </c>
      <c r="B118" s="10" t="s">
        <v>176</v>
      </c>
      <c r="C118" s="10" t="s">
        <v>54</v>
      </c>
      <c r="D118" s="8">
        <v>11</v>
      </c>
      <c r="E118" s="11">
        <v>1</v>
      </c>
      <c r="F118" s="25">
        <v>6258.6</v>
      </c>
      <c r="G118" s="26">
        <v>6258.6</v>
      </c>
      <c r="H118" s="27">
        <v>0</v>
      </c>
      <c r="I118" s="40">
        <v>36923</v>
      </c>
      <c r="J118" s="27">
        <v>600</v>
      </c>
    </row>
    <row r="119" spans="1:10" x14ac:dyDescent="0.25">
      <c r="A119" s="9" t="s">
        <v>180</v>
      </c>
      <c r="B119" s="10" t="s">
        <v>176</v>
      </c>
      <c r="C119" s="10" t="s">
        <v>54</v>
      </c>
      <c r="D119" s="8">
        <v>11</v>
      </c>
      <c r="E119" s="11">
        <v>1</v>
      </c>
      <c r="F119" s="25">
        <v>6258.6</v>
      </c>
      <c r="G119" s="26">
        <v>6258.6</v>
      </c>
      <c r="H119" s="27">
        <v>0</v>
      </c>
      <c r="I119" s="40">
        <v>36923</v>
      </c>
      <c r="J119" s="27">
        <v>600</v>
      </c>
    </row>
    <row r="120" spans="1:10" x14ac:dyDescent="0.25">
      <c r="A120" s="9" t="s">
        <v>181</v>
      </c>
      <c r="B120" s="10" t="s">
        <v>176</v>
      </c>
      <c r="C120" s="10" t="s">
        <v>54</v>
      </c>
      <c r="D120" s="8">
        <v>11</v>
      </c>
      <c r="E120" s="11">
        <v>1</v>
      </c>
      <c r="F120" s="25">
        <v>6588</v>
      </c>
      <c r="G120" s="26">
        <v>6588</v>
      </c>
      <c r="H120" s="27">
        <v>0</v>
      </c>
      <c r="I120" s="40">
        <v>37196</v>
      </c>
      <c r="J120" s="27">
        <v>600</v>
      </c>
    </row>
    <row r="121" spans="1:10" x14ac:dyDescent="0.25">
      <c r="A121" s="9" t="s">
        <v>182</v>
      </c>
      <c r="B121" s="10" t="s">
        <v>176</v>
      </c>
      <c r="C121" s="10" t="s">
        <v>54</v>
      </c>
      <c r="D121" s="8">
        <v>11</v>
      </c>
      <c r="E121" s="11">
        <v>1</v>
      </c>
      <c r="F121" s="25">
        <v>6588</v>
      </c>
      <c r="G121" s="26">
        <v>6588</v>
      </c>
      <c r="H121" s="27">
        <v>0</v>
      </c>
      <c r="I121" s="40">
        <v>37196</v>
      </c>
      <c r="J121" s="27">
        <v>600</v>
      </c>
    </row>
    <row r="122" spans="1:10" x14ac:dyDescent="0.25">
      <c r="A122" s="9" t="s">
        <v>183</v>
      </c>
      <c r="B122" s="10" t="s">
        <v>176</v>
      </c>
      <c r="C122" s="10" t="s">
        <v>54</v>
      </c>
      <c r="D122" s="8">
        <v>11</v>
      </c>
      <c r="E122" s="11">
        <v>1</v>
      </c>
      <c r="F122" s="25">
        <v>6588</v>
      </c>
      <c r="G122" s="26">
        <v>6588</v>
      </c>
      <c r="H122" s="27">
        <v>0</v>
      </c>
      <c r="I122" s="40">
        <v>37196</v>
      </c>
      <c r="J122" s="27">
        <v>600</v>
      </c>
    </row>
    <row r="123" spans="1:10" x14ac:dyDescent="0.25">
      <c r="A123" s="9" t="s">
        <v>184</v>
      </c>
      <c r="B123" s="10" t="s">
        <v>176</v>
      </c>
      <c r="C123" s="10" t="s">
        <v>54</v>
      </c>
      <c r="D123" s="8">
        <v>11</v>
      </c>
      <c r="E123" s="11">
        <v>1</v>
      </c>
      <c r="F123" s="25">
        <v>6588</v>
      </c>
      <c r="G123" s="26">
        <v>6588</v>
      </c>
      <c r="H123" s="27">
        <v>0</v>
      </c>
      <c r="I123" s="40">
        <v>37196</v>
      </c>
      <c r="J123" s="27">
        <v>600</v>
      </c>
    </row>
    <row r="124" spans="1:10" x14ac:dyDescent="0.25">
      <c r="A124" s="9" t="s">
        <v>185</v>
      </c>
      <c r="B124" s="10" t="s">
        <v>176</v>
      </c>
      <c r="C124" s="10" t="s">
        <v>54</v>
      </c>
      <c r="D124" s="8">
        <v>11</v>
      </c>
      <c r="E124" s="11">
        <v>1</v>
      </c>
      <c r="F124" s="25">
        <v>6588</v>
      </c>
      <c r="G124" s="26">
        <v>6588</v>
      </c>
      <c r="H124" s="27">
        <v>0</v>
      </c>
      <c r="I124" s="40">
        <v>37196</v>
      </c>
      <c r="J124" s="27">
        <v>600</v>
      </c>
    </row>
    <row r="125" spans="1:10" x14ac:dyDescent="0.25">
      <c r="A125" s="9" t="s">
        <v>186</v>
      </c>
      <c r="B125" s="10" t="s">
        <v>187</v>
      </c>
      <c r="C125" s="10" t="s">
        <v>54</v>
      </c>
      <c r="D125" s="8">
        <v>11</v>
      </c>
      <c r="E125" s="11">
        <v>1</v>
      </c>
      <c r="F125" s="25">
        <v>4526</v>
      </c>
      <c r="G125" s="26">
        <v>4526</v>
      </c>
      <c r="H125" s="27">
        <v>0</v>
      </c>
      <c r="I125" s="40">
        <v>37742</v>
      </c>
      <c r="J125" s="27">
        <v>500</v>
      </c>
    </row>
    <row r="126" spans="1:10" x14ac:dyDescent="0.25">
      <c r="A126" s="9" t="s">
        <v>188</v>
      </c>
      <c r="B126" s="10" t="s">
        <v>187</v>
      </c>
      <c r="C126" s="10" t="s">
        <v>54</v>
      </c>
      <c r="D126" s="8">
        <v>11</v>
      </c>
      <c r="E126" s="11">
        <v>1</v>
      </c>
      <c r="F126" s="25">
        <v>4526</v>
      </c>
      <c r="G126" s="26">
        <v>4526</v>
      </c>
      <c r="H126" s="27">
        <v>0</v>
      </c>
      <c r="I126" s="40">
        <v>37742</v>
      </c>
      <c r="J126" s="27">
        <v>500</v>
      </c>
    </row>
    <row r="127" spans="1:10" x14ac:dyDescent="0.25">
      <c r="A127" s="9" t="s">
        <v>189</v>
      </c>
      <c r="B127" s="10" t="s">
        <v>187</v>
      </c>
      <c r="C127" s="10" t="s">
        <v>54</v>
      </c>
      <c r="D127" s="8">
        <v>11</v>
      </c>
      <c r="E127" s="11">
        <v>1</v>
      </c>
      <c r="F127" s="25">
        <v>4526</v>
      </c>
      <c r="G127" s="26">
        <v>4526</v>
      </c>
      <c r="H127" s="27">
        <v>0</v>
      </c>
      <c r="I127" s="40">
        <v>37742</v>
      </c>
      <c r="J127" s="27">
        <v>500</v>
      </c>
    </row>
    <row r="128" spans="1:10" x14ac:dyDescent="0.25">
      <c r="A128" s="9" t="s">
        <v>190</v>
      </c>
      <c r="B128" s="10" t="s">
        <v>187</v>
      </c>
      <c r="C128" s="10" t="s">
        <v>54</v>
      </c>
      <c r="D128" s="8">
        <v>11</v>
      </c>
      <c r="E128" s="11">
        <v>1</v>
      </c>
      <c r="F128" s="25">
        <v>4526</v>
      </c>
      <c r="G128" s="26">
        <v>4526</v>
      </c>
      <c r="H128" s="27">
        <v>0</v>
      </c>
      <c r="I128" s="40">
        <v>37742</v>
      </c>
      <c r="J128" s="27">
        <v>500</v>
      </c>
    </row>
    <row r="129" spans="1:10" x14ac:dyDescent="0.25">
      <c r="A129" s="9" t="s">
        <v>191</v>
      </c>
      <c r="B129" s="10" t="s">
        <v>187</v>
      </c>
      <c r="C129" s="10" t="s">
        <v>54</v>
      </c>
      <c r="D129" s="8">
        <v>11</v>
      </c>
      <c r="E129" s="11">
        <v>1</v>
      </c>
      <c r="F129" s="25">
        <v>4526</v>
      </c>
      <c r="G129" s="26">
        <v>4526</v>
      </c>
      <c r="H129" s="27">
        <v>0</v>
      </c>
      <c r="I129" s="40">
        <v>37742</v>
      </c>
      <c r="J129" s="27">
        <v>500</v>
      </c>
    </row>
    <row r="130" spans="1:10" x14ac:dyDescent="0.25">
      <c r="A130" s="9" t="s">
        <v>192</v>
      </c>
      <c r="B130" s="10" t="s">
        <v>187</v>
      </c>
      <c r="C130" s="10" t="s">
        <v>54</v>
      </c>
      <c r="D130" s="8">
        <v>11</v>
      </c>
      <c r="E130" s="11">
        <v>1</v>
      </c>
      <c r="F130" s="25">
        <v>4526</v>
      </c>
      <c r="G130" s="26">
        <v>4526</v>
      </c>
      <c r="H130" s="27">
        <v>0</v>
      </c>
      <c r="I130" s="40">
        <v>37742</v>
      </c>
      <c r="J130" s="27">
        <v>500</v>
      </c>
    </row>
    <row r="131" spans="1:10" x14ac:dyDescent="0.25">
      <c r="A131" s="9" t="s">
        <v>193</v>
      </c>
      <c r="B131" s="10" t="s">
        <v>194</v>
      </c>
      <c r="C131" s="10" t="s">
        <v>54</v>
      </c>
      <c r="D131" s="8">
        <v>11</v>
      </c>
      <c r="E131" s="11">
        <v>1</v>
      </c>
      <c r="F131" s="25">
        <v>3355</v>
      </c>
      <c r="G131" s="26">
        <v>3355</v>
      </c>
      <c r="H131" s="27">
        <v>0</v>
      </c>
      <c r="I131" s="40">
        <v>37742</v>
      </c>
      <c r="J131" s="27">
        <v>300</v>
      </c>
    </row>
    <row r="132" spans="1:10" x14ac:dyDescent="0.25">
      <c r="A132" s="9" t="s">
        <v>195</v>
      </c>
      <c r="B132" s="10" t="s">
        <v>194</v>
      </c>
      <c r="C132" s="10" t="s">
        <v>54</v>
      </c>
      <c r="D132" s="8">
        <v>11</v>
      </c>
      <c r="E132" s="11">
        <v>1</v>
      </c>
      <c r="F132" s="25">
        <v>3355</v>
      </c>
      <c r="G132" s="26">
        <v>3355</v>
      </c>
      <c r="H132" s="27">
        <v>0</v>
      </c>
      <c r="I132" s="40">
        <v>37742</v>
      </c>
      <c r="J132" s="27">
        <v>300</v>
      </c>
    </row>
    <row r="133" spans="1:10" x14ac:dyDescent="0.25">
      <c r="A133" s="9" t="s">
        <v>196</v>
      </c>
      <c r="B133" s="10" t="s">
        <v>197</v>
      </c>
      <c r="C133" s="10" t="s">
        <v>54</v>
      </c>
      <c r="D133" s="8">
        <v>11</v>
      </c>
      <c r="E133" s="11">
        <v>1</v>
      </c>
      <c r="F133" s="25">
        <v>5452</v>
      </c>
      <c r="G133" s="26">
        <v>5452</v>
      </c>
      <c r="H133" s="27">
        <v>0</v>
      </c>
      <c r="I133" s="40">
        <v>38231</v>
      </c>
      <c r="J133" s="27">
        <v>700</v>
      </c>
    </row>
    <row r="134" spans="1:10" x14ac:dyDescent="0.25">
      <c r="A134" s="9" t="s">
        <v>198</v>
      </c>
      <c r="B134" s="10" t="s">
        <v>197</v>
      </c>
      <c r="C134" s="10" t="s">
        <v>54</v>
      </c>
      <c r="D134" s="8">
        <v>11</v>
      </c>
      <c r="E134" s="11">
        <v>1</v>
      </c>
      <c r="F134" s="25">
        <v>5452</v>
      </c>
      <c r="G134" s="26">
        <v>5452</v>
      </c>
      <c r="H134" s="27">
        <v>0</v>
      </c>
      <c r="I134" s="40">
        <v>38231</v>
      </c>
      <c r="J134" s="27">
        <v>700</v>
      </c>
    </row>
    <row r="135" spans="1:10" x14ac:dyDescent="0.25">
      <c r="A135" s="9" t="s">
        <v>199</v>
      </c>
      <c r="B135" s="10" t="s">
        <v>200</v>
      </c>
      <c r="C135" s="10" t="s">
        <v>54</v>
      </c>
      <c r="D135" s="8">
        <v>11</v>
      </c>
      <c r="E135" s="11">
        <v>1</v>
      </c>
      <c r="F135" s="25">
        <v>4642</v>
      </c>
      <c r="G135" s="26">
        <v>4642</v>
      </c>
      <c r="H135" s="27">
        <v>0</v>
      </c>
      <c r="I135" s="40">
        <v>38108</v>
      </c>
      <c r="J135" s="27">
        <v>400</v>
      </c>
    </row>
    <row r="136" spans="1:10" x14ac:dyDescent="0.25">
      <c r="A136" s="9" t="s">
        <v>201</v>
      </c>
      <c r="B136" s="10" t="s">
        <v>202</v>
      </c>
      <c r="C136" s="10" t="s">
        <v>54</v>
      </c>
      <c r="D136" s="8">
        <v>11</v>
      </c>
      <c r="E136" s="11">
        <v>1</v>
      </c>
      <c r="F136" s="25">
        <v>5452</v>
      </c>
      <c r="G136" s="26">
        <v>5452</v>
      </c>
      <c r="H136" s="27">
        <v>0</v>
      </c>
      <c r="I136" s="40">
        <v>38412</v>
      </c>
      <c r="J136" s="27">
        <v>800</v>
      </c>
    </row>
    <row r="137" spans="1:10" x14ac:dyDescent="0.25">
      <c r="A137" s="9" t="s">
        <v>203</v>
      </c>
      <c r="B137" s="10" t="s">
        <v>200</v>
      </c>
      <c r="C137" s="10" t="s">
        <v>54</v>
      </c>
      <c r="D137" s="8">
        <v>11</v>
      </c>
      <c r="E137" s="11">
        <v>1</v>
      </c>
      <c r="F137" s="25">
        <v>4428</v>
      </c>
      <c r="G137" s="26">
        <v>4428</v>
      </c>
      <c r="H137" s="27">
        <v>0</v>
      </c>
      <c r="I137" s="40">
        <v>41627</v>
      </c>
      <c r="J137" s="27">
        <v>600</v>
      </c>
    </row>
    <row r="138" spans="1:10" x14ac:dyDescent="0.25">
      <c r="A138" s="9" t="s">
        <v>204</v>
      </c>
      <c r="B138" s="10" t="s">
        <v>200</v>
      </c>
      <c r="C138" s="10" t="s">
        <v>54</v>
      </c>
      <c r="D138" s="8">
        <v>11</v>
      </c>
      <c r="E138" s="11">
        <v>1</v>
      </c>
      <c r="F138" s="25">
        <v>4428</v>
      </c>
      <c r="G138" s="26">
        <v>4428</v>
      </c>
      <c r="H138" s="27">
        <v>0</v>
      </c>
      <c r="I138" s="40">
        <v>41627</v>
      </c>
      <c r="J138" s="27">
        <v>600</v>
      </c>
    </row>
    <row r="139" spans="1:10" x14ac:dyDescent="0.25">
      <c r="A139" s="9" t="s">
        <v>205</v>
      </c>
      <c r="B139" s="10" t="s">
        <v>200</v>
      </c>
      <c r="C139" s="10" t="s">
        <v>54</v>
      </c>
      <c r="D139" s="8">
        <v>11</v>
      </c>
      <c r="E139" s="11">
        <v>1</v>
      </c>
      <c r="F139" s="25">
        <v>4428</v>
      </c>
      <c r="G139" s="26">
        <v>4428</v>
      </c>
      <c r="H139" s="27">
        <v>0</v>
      </c>
      <c r="I139" s="40">
        <v>41627</v>
      </c>
      <c r="J139" s="27">
        <v>600</v>
      </c>
    </row>
    <row r="140" spans="1:10" x14ac:dyDescent="0.25">
      <c r="A140" s="9" t="s">
        <v>206</v>
      </c>
      <c r="B140" s="10" t="s">
        <v>200</v>
      </c>
      <c r="C140" s="10" t="s">
        <v>54</v>
      </c>
      <c r="D140" s="8">
        <v>11</v>
      </c>
      <c r="E140" s="11">
        <v>1</v>
      </c>
      <c r="F140" s="25">
        <v>4428</v>
      </c>
      <c r="G140" s="26">
        <v>4428</v>
      </c>
      <c r="H140" s="27">
        <v>0</v>
      </c>
      <c r="I140" s="40">
        <v>41627</v>
      </c>
      <c r="J140" s="27">
        <v>600</v>
      </c>
    </row>
    <row r="141" spans="1:10" x14ac:dyDescent="0.25">
      <c r="A141" s="9" t="s">
        <v>207</v>
      </c>
      <c r="B141" s="10" t="s">
        <v>202</v>
      </c>
      <c r="C141" s="10" t="s">
        <v>54</v>
      </c>
      <c r="D141" s="8">
        <v>11</v>
      </c>
      <c r="E141" s="11">
        <v>1</v>
      </c>
      <c r="F141" s="25">
        <v>3714.52</v>
      </c>
      <c r="G141" s="26">
        <v>3714.52</v>
      </c>
      <c r="H141" s="27">
        <v>0</v>
      </c>
      <c r="I141" s="40">
        <v>42215</v>
      </c>
      <c r="J141" s="27">
        <v>800</v>
      </c>
    </row>
    <row r="142" spans="1:10" x14ac:dyDescent="0.25">
      <c r="A142" s="9" t="s">
        <v>208</v>
      </c>
      <c r="B142" s="10" t="s">
        <v>202</v>
      </c>
      <c r="C142" s="10" t="s">
        <v>54</v>
      </c>
      <c r="D142" s="8">
        <v>11</v>
      </c>
      <c r="E142" s="11">
        <v>1</v>
      </c>
      <c r="F142" s="25">
        <v>3714.52</v>
      </c>
      <c r="G142" s="26">
        <v>3714.52</v>
      </c>
      <c r="H142" s="27">
        <v>0</v>
      </c>
      <c r="I142" s="40">
        <v>42216</v>
      </c>
      <c r="J142" s="27">
        <v>800</v>
      </c>
    </row>
    <row r="143" spans="1:10" x14ac:dyDescent="0.25">
      <c r="A143" s="9" t="s">
        <v>209</v>
      </c>
      <c r="B143" s="10" t="s">
        <v>210</v>
      </c>
      <c r="C143" s="10" t="s">
        <v>54</v>
      </c>
      <c r="D143" s="8">
        <v>11</v>
      </c>
      <c r="E143" s="11">
        <v>1</v>
      </c>
      <c r="F143" s="25">
        <v>10074.76</v>
      </c>
      <c r="G143" s="26">
        <v>10074.76</v>
      </c>
      <c r="H143" s="27">
        <v>0</v>
      </c>
      <c r="I143" s="40">
        <v>36923</v>
      </c>
      <c r="J143" s="27">
        <v>500</v>
      </c>
    </row>
    <row r="144" spans="1:10" x14ac:dyDescent="0.25">
      <c r="A144" s="9" t="s">
        <v>211</v>
      </c>
      <c r="B144" s="10" t="s">
        <v>236</v>
      </c>
      <c r="C144" s="10" t="s">
        <v>54</v>
      </c>
      <c r="D144" s="8">
        <v>11</v>
      </c>
      <c r="E144" s="11">
        <v>1</v>
      </c>
      <c r="F144" s="25">
        <v>13029</v>
      </c>
      <c r="G144" s="26">
        <v>13029</v>
      </c>
      <c r="H144" s="27">
        <v>0</v>
      </c>
      <c r="I144" s="40">
        <v>36872</v>
      </c>
      <c r="J144" s="27">
        <v>2500</v>
      </c>
    </row>
    <row r="145" spans="1:10" x14ac:dyDescent="0.25">
      <c r="A145" s="9" t="s">
        <v>212</v>
      </c>
      <c r="B145" s="10" t="s">
        <v>237</v>
      </c>
      <c r="C145" s="10" t="s">
        <v>54</v>
      </c>
      <c r="D145" s="8">
        <v>11</v>
      </c>
      <c r="E145" s="11">
        <v>1</v>
      </c>
      <c r="F145" s="25">
        <v>17603</v>
      </c>
      <c r="G145" s="26">
        <v>17603</v>
      </c>
      <c r="H145" s="27">
        <v>0</v>
      </c>
      <c r="I145" s="40">
        <v>36895</v>
      </c>
      <c r="J145" s="27">
        <v>1500</v>
      </c>
    </row>
    <row r="146" spans="1:10" x14ac:dyDescent="0.25">
      <c r="A146" s="9" t="s">
        <v>213</v>
      </c>
      <c r="B146" s="10" t="s">
        <v>214</v>
      </c>
      <c r="C146" s="10" t="s">
        <v>54</v>
      </c>
      <c r="D146" s="8">
        <v>11</v>
      </c>
      <c r="E146" s="11">
        <v>1</v>
      </c>
      <c r="F146" s="25">
        <v>33892</v>
      </c>
      <c r="G146" s="26">
        <v>33892</v>
      </c>
      <c r="H146" s="27">
        <v>0</v>
      </c>
      <c r="I146" s="40">
        <v>37985</v>
      </c>
      <c r="J146" s="27">
        <v>3000</v>
      </c>
    </row>
    <row r="147" spans="1:10" x14ac:dyDescent="0.25">
      <c r="A147" s="9" t="s">
        <v>215</v>
      </c>
      <c r="B147" s="10" t="s">
        <v>216</v>
      </c>
      <c r="C147" s="10" t="s">
        <v>54</v>
      </c>
      <c r="D147" s="8">
        <v>11</v>
      </c>
      <c r="E147" s="11">
        <v>1</v>
      </c>
      <c r="F147" s="25">
        <v>28595</v>
      </c>
      <c r="G147" s="26">
        <v>28595</v>
      </c>
      <c r="H147" s="27">
        <v>0</v>
      </c>
      <c r="I147" s="40">
        <v>37985</v>
      </c>
      <c r="J147" s="27">
        <v>1500</v>
      </c>
    </row>
    <row r="148" spans="1:10" x14ac:dyDescent="0.25">
      <c r="A148" s="9" t="s">
        <v>217</v>
      </c>
      <c r="B148" s="10" t="s">
        <v>218</v>
      </c>
      <c r="C148" s="10" t="s">
        <v>54</v>
      </c>
      <c r="D148" s="8">
        <v>11</v>
      </c>
      <c r="E148" s="11">
        <v>1</v>
      </c>
      <c r="F148" s="25">
        <v>10579</v>
      </c>
      <c r="G148" s="26">
        <v>10579</v>
      </c>
      <c r="H148" s="27">
        <v>0</v>
      </c>
      <c r="I148" s="40">
        <v>40169</v>
      </c>
      <c r="J148" s="27">
        <v>1200</v>
      </c>
    </row>
    <row r="149" spans="1:10" ht="15.75" thickBot="1" x14ac:dyDescent="0.3">
      <c r="A149" s="12" t="s">
        <v>219</v>
      </c>
      <c r="B149" s="13" t="s">
        <v>238</v>
      </c>
      <c r="C149" s="13" t="s">
        <v>54</v>
      </c>
      <c r="D149" s="14">
        <v>11</v>
      </c>
      <c r="E149" s="15">
        <v>1</v>
      </c>
      <c r="F149" s="28">
        <v>18285</v>
      </c>
      <c r="G149" s="29">
        <v>18285</v>
      </c>
      <c r="H149" s="30">
        <v>0</v>
      </c>
      <c r="I149" s="40">
        <v>37985</v>
      </c>
      <c r="J149" s="27">
        <v>1200</v>
      </c>
    </row>
    <row r="150" spans="1:10" s="21" customFormat="1" ht="16.5" thickBot="1" x14ac:dyDescent="0.3">
      <c r="A150" s="41" t="s">
        <v>223</v>
      </c>
      <c r="B150" s="42"/>
      <c r="C150" s="17"/>
      <c r="D150" s="18"/>
      <c r="E150" s="19"/>
      <c r="F150" s="31"/>
      <c r="G150" s="31">
        <f>SUM(G43:G149)</f>
        <v>1119243</v>
      </c>
      <c r="H150" s="38">
        <v>0</v>
      </c>
      <c r="J150" s="36"/>
    </row>
    <row r="151" spans="1:10" s="20" customFormat="1" ht="16.5" thickBot="1" x14ac:dyDescent="0.3">
      <c r="A151" s="41" t="s">
        <v>220</v>
      </c>
      <c r="B151" s="42"/>
      <c r="C151" s="17"/>
      <c r="D151" s="18"/>
      <c r="E151" s="19"/>
      <c r="F151" s="31"/>
      <c r="G151" s="31">
        <f>G150+G41+G32+G29</f>
        <v>3514513.12</v>
      </c>
      <c r="H151" s="44">
        <f>H150+H41+H32+H29</f>
        <v>207674.4</v>
      </c>
      <c r="I151" s="45"/>
      <c r="J151" s="37">
        <f>SUM(J8:J150)</f>
        <v>485500</v>
      </c>
    </row>
    <row r="152" spans="1:10" x14ac:dyDescent="0.25">
      <c r="B152" s="34"/>
      <c r="F152" s="33"/>
      <c r="G152" s="33"/>
      <c r="H152" s="34"/>
    </row>
    <row r="153" spans="1:10" x14ac:dyDescent="0.25">
      <c r="A153" s="6"/>
      <c r="B153" s="35"/>
      <c r="F153" s="33"/>
      <c r="G153" s="33"/>
      <c r="H153" s="34"/>
    </row>
    <row r="154" spans="1:10" x14ac:dyDescent="0.25">
      <c r="A154" s="1"/>
      <c r="B154" s="4"/>
      <c r="F154" s="33"/>
      <c r="G154" s="33"/>
      <c r="H154" s="34"/>
    </row>
    <row r="155" spans="1:10" x14ac:dyDescent="0.25">
      <c r="F155" s="33"/>
      <c r="G155" s="33"/>
      <c r="H155" s="34"/>
    </row>
    <row r="156" spans="1:10" x14ac:dyDescent="0.25">
      <c r="A156" s="1"/>
    </row>
  </sheetData>
  <mergeCells count="6">
    <mergeCell ref="A151:B151"/>
    <mergeCell ref="B5:G5"/>
    <mergeCell ref="A29:B29"/>
    <mergeCell ref="A32:B32"/>
    <mergeCell ref="A41:B41"/>
    <mergeCell ref="A150:B150"/>
  </mergeCells>
  <pageMargins left="0.70866141732283472" right="0.70866141732283472" top="0.78740157480314965" bottom="0.78740157480314965" header="0.31496062992125984" footer="0.31496062992125984"/>
  <pageSetup paperSize="256" scale="80" fitToHeight="4" orientation="landscape" horizontalDpi="203" verticalDpi="203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8" ma:contentTypeDescription="Create a new document." ma:contentTypeScope="" ma:versionID="d8ec9621ef9f370c1999986033899cae">
  <xsd:schema xmlns:xsd="http://www.w3.org/2001/XMLSchema" xmlns:xs="http://www.w3.org/2001/XMLSchema" xmlns:p="http://schemas.microsoft.com/office/2006/metadata/properties" xmlns:ns3="332bf68d-6f68-4e32-bbd9-660cee6f1f29" targetNamespace="http://schemas.microsoft.com/office/2006/metadata/properties" ma:root="true" ma:fieldsID="8c8ee96f5fd136f814413c3e8a52c317" ns3:_="">
    <xsd:import namespace="332bf68d-6f68-4e32-bbd9-660cee6f1f2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DA52FD-BB53-416D-8E2B-2DA09BC06E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9B83CD-BB54-490F-8E47-5C0CE21A8AB1}">
  <ds:schemaRefs>
    <ds:schemaRef ds:uri="332bf68d-6f68-4e32-bbd9-660cee6f1f29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562E4C4-4E52-461B-9F81-2831D61FC4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Charita-dar.smlouva</vt:lpstr>
      <vt:lpstr>'Charita-dar.smlouva'!GORB73E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Majetek1</dc:creator>
  <cp:lastModifiedBy>Zornová Hana</cp:lastModifiedBy>
  <cp:lastPrinted>2020-11-19T07:19:02Z</cp:lastPrinted>
  <dcterms:created xsi:type="dcterms:W3CDTF">2020-08-05T05:35:15Z</dcterms:created>
  <dcterms:modified xsi:type="dcterms:W3CDTF">2020-11-20T07:49:12Z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</Properties>
</file>