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\ku\15_SOC\_dotace_MSK\_OU_Dotace MSK\_CH\DOTACE 2020\PSDP 2020\RK_poskytnutí dotace\"/>
    </mc:Choice>
  </mc:AlternateContent>
  <xr:revisionPtr revIDLastSave="0" documentId="13_ncr:1_{E28AF201-62BF-4E3E-B71A-5B3E99027777}" xr6:coauthVersionLast="41" xr6:coauthVersionMax="41" xr10:uidLastSave="{00000000-0000-0000-0000-000000000000}"/>
  <bookViews>
    <workbookView xWindow="-120" yWindow="-120" windowWidth="29040" windowHeight="15840" xr2:uid="{FCD9846E-708A-4DF6-B89E-CE2F5F5D59B4}"/>
  </bookViews>
  <sheets>
    <sheet name="Příloha č. 2" sheetId="2" r:id="rId1"/>
  </sheets>
  <definedNames>
    <definedName name="_xlnm._FilterDatabase" localSheetId="0" hidden="1">'Příloha č. 2'!$A$2:$K$15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2" l="1"/>
  <c r="J7" i="2"/>
  <c r="J10" i="2"/>
  <c r="J12" i="2"/>
  <c r="J14" i="2"/>
  <c r="J15" i="2"/>
  <c r="I15" i="2"/>
</calcChain>
</file>

<file path=xl/sharedStrings.xml><?xml version="1.0" encoding="utf-8"?>
<sst xmlns="http://schemas.openxmlformats.org/spreadsheetml/2006/main" count="65" uniqueCount="43">
  <si>
    <t>Poskytnutí účelových neinvestičních dotací z rozpočtu kraje v rámci dotačního Programu na podporu financování běžných výdajů souvisejících s poskytováním sociálních služeb včetně realizace protidrogové politiky kraje na rok 2020 v rámci dotačního titulu PSDP 2/20</t>
  </si>
  <si>
    <t>Číslo žádosti</t>
  </si>
  <si>
    <t>Kód dotačního titulu</t>
  </si>
  <si>
    <t>IČO</t>
  </si>
  <si>
    <t>Název žadatele</t>
  </si>
  <si>
    <t>Právní forma žadatele</t>
  </si>
  <si>
    <t>Druh sociální služby</t>
  </si>
  <si>
    <t>Registrační číslo služby</t>
  </si>
  <si>
    <t>Doba poskytování sociální služby: od - do</t>
  </si>
  <si>
    <t>Požadovaná dotace v Kč</t>
  </si>
  <si>
    <t>Schválená dotace</t>
  </si>
  <si>
    <t>Veřejná podpora</t>
  </si>
  <si>
    <t>15/20</t>
  </si>
  <si>
    <t>PSDP 2/20</t>
  </si>
  <si>
    <t>ústav</t>
  </si>
  <si>
    <t>tísňová péče</t>
  </si>
  <si>
    <t>1. 4. 2020 - 31. 12. 2020</t>
  </si>
  <si>
    <t>pověření SGEI MPSV ze dne 29. 1. 2020</t>
  </si>
  <si>
    <t>47/20</t>
  </si>
  <si>
    <t>Renarkon, o.p.s.</t>
  </si>
  <si>
    <t>služby následné péče</t>
  </si>
  <si>
    <t>1. 1. 2020 - 31. 12. 2020</t>
  </si>
  <si>
    <t>terapeutické komunity</t>
  </si>
  <si>
    <t>28/20</t>
  </si>
  <si>
    <t>spolek</t>
  </si>
  <si>
    <t>sociálně aktivizační služby pro seniory a osoby se zdravotním postižením</t>
  </si>
  <si>
    <t>odborné sociální poradenství</t>
  </si>
  <si>
    <t>57/20</t>
  </si>
  <si>
    <t>Slezská diakonie</t>
  </si>
  <si>
    <t>evidovaná právnická osoba dle zákona č. 3/2002 Sb.</t>
  </si>
  <si>
    <t xml:space="preserve"> pověření SGEI MPSV ze dne 29. 1. 2020</t>
  </si>
  <si>
    <t>31/20</t>
  </si>
  <si>
    <t>Tyfloservis, o.p.s.</t>
  </si>
  <si>
    <t>sociální rehabilitace</t>
  </si>
  <si>
    <t>Celkem</t>
  </si>
  <si>
    <t>Renarkon, o.p.s. Celkem</t>
  </si>
  <si>
    <t>Slezská diakonie Celkem</t>
  </si>
  <si>
    <t>Tyfloservis, o.p.s. Celkem</t>
  </si>
  <si>
    <t>Anděl Strážný, z. ú.</t>
  </si>
  <si>
    <t>Anděl Strážný, z. ú. Celkem</t>
  </si>
  <si>
    <t>Sjednocená organizace nevidomých a slabozrakých České republiky, zapsaný spolek</t>
  </si>
  <si>
    <t>Sjednocená organizace nevidomých a slabozrakých České republiky, zapsaný spolek  Celkem</t>
  </si>
  <si>
    <t>obecně prospěšná společnost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</si>
</sst>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?????"/>
    <numFmt numFmtId="165" formatCode="???????"/>
  </numFmts>
  <fonts count="4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/>
    <xf numFmtId="3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B341F-32FD-4EF7-B96A-F109B03CB3DC}">
  <sheetPr>
    <pageSetUpPr fitToPage="1"/>
  </sheetPr>
  <dimension ref="A1:K15"/>
  <sheetViews>
    <sheetView tabSelected="1" zoomScaleNormal="100" workbookViewId="0">
      <selection activeCell="D8" sqref="D8"/>
    </sheetView>
  </sheetViews>
  <sheetFormatPr defaultRowHeight="15" outlineLevelRow="2" x14ac:dyDescent="0.25"/>
  <cols>
    <col min="2" max="2" width="10.85546875" customWidth="1"/>
    <col min="3" max="3" width="15.7109375" customWidth="1"/>
    <col min="4" max="4" width="20.5703125" customWidth="1"/>
    <col min="5" max="5" width="21.42578125" customWidth="1"/>
    <col min="6" max="6" width="15.85546875" customWidth="1"/>
    <col min="7" max="7" width="16.7109375" customWidth="1"/>
    <col min="8" max="8" width="22.140625" customWidth="1"/>
    <col min="9" max="9" width="17.7109375" customWidth="1"/>
    <col min="10" max="10" width="15.42578125" customWidth="1"/>
    <col min="11" max="11" width="22" customWidth="1"/>
  </cols>
  <sheetData>
    <row r="1" spans="1:11" ht="39" customHeight="1" x14ac:dyDescent="0.2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45" customHeight="1" x14ac:dyDescent="0.25">
      <c r="A2" s="25" t="s">
        <v>1</v>
      </c>
      <c r="B2" s="25" t="s">
        <v>2</v>
      </c>
      <c r="C2" s="26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7" t="s">
        <v>9</v>
      </c>
      <c r="J2" s="27" t="s">
        <v>10</v>
      </c>
      <c r="K2" s="25" t="s">
        <v>11</v>
      </c>
    </row>
    <row r="3" spans="1:11" ht="31.5" customHeight="1" outlineLevel="2" x14ac:dyDescent="0.25">
      <c r="A3" s="1" t="s">
        <v>12</v>
      </c>
      <c r="B3" s="2" t="s">
        <v>13</v>
      </c>
      <c r="C3" s="3">
        <v>2771527</v>
      </c>
      <c r="D3" s="4" t="s">
        <v>38</v>
      </c>
      <c r="E3" s="4" t="s">
        <v>14</v>
      </c>
      <c r="F3" s="4" t="s">
        <v>15</v>
      </c>
      <c r="G3" s="5">
        <v>8384795</v>
      </c>
      <c r="H3" s="6" t="s">
        <v>16</v>
      </c>
      <c r="I3" s="7">
        <v>200000</v>
      </c>
      <c r="J3" s="7">
        <v>200000</v>
      </c>
      <c r="K3" s="4" t="s">
        <v>17</v>
      </c>
    </row>
    <row r="4" spans="1:11" ht="33" customHeight="1" outlineLevel="1" x14ac:dyDescent="0.25">
      <c r="A4" s="1"/>
      <c r="B4" s="2"/>
      <c r="C4" s="3"/>
      <c r="D4" s="15" t="s">
        <v>39</v>
      </c>
      <c r="E4" s="4"/>
      <c r="F4" s="4"/>
      <c r="G4" s="5"/>
      <c r="H4" s="6"/>
      <c r="I4" s="7"/>
      <c r="J4" s="18">
        <f>SUM(J3)</f>
        <v>200000</v>
      </c>
      <c r="K4" s="20"/>
    </row>
    <row r="5" spans="1:11" ht="31.5" customHeight="1" outlineLevel="2" x14ac:dyDescent="0.25">
      <c r="A5" s="1" t="s">
        <v>18</v>
      </c>
      <c r="B5" s="2" t="s">
        <v>13</v>
      </c>
      <c r="C5" s="3">
        <v>25380443</v>
      </c>
      <c r="D5" s="4" t="s">
        <v>19</v>
      </c>
      <c r="E5" s="4" t="s">
        <v>42</v>
      </c>
      <c r="F5" s="4" t="s">
        <v>20</v>
      </c>
      <c r="G5" s="1">
        <v>1987447</v>
      </c>
      <c r="H5" s="6" t="s">
        <v>21</v>
      </c>
      <c r="I5" s="7">
        <v>300000</v>
      </c>
      <c r="J5" s="7">
        <v>300000</v>
      </c>
      <c r="K5" s="31" t="s">
        <v>17</v>
      </c>
    </row>
    <row r="6" spans="1:11" ht="29.25" customHeight="1" outlineLevel="2" x14ac:dyDescent="0.25">
      <c r="A6" s="1" t="s">
        <v>18</v>
      </c>
      <c r="B6" s="2" t="s">
        <v>13</v>
      </c>
      <c r="C6" s="3">
        <v>25380443</v>
      </c>
      <c r="D6" s="4" t="s">
        <v>19</v>
      </c>
      <c r="E6" s="4" t="s">
        <v>42</v>
      </c>
      <c r="F6" s="4" t="s">
        <v>22</v>
      </c>
      <c r="G6" s="1">
        <v>3734845</v>
      </c>
      <c r="H6" s="6" t="s">
        <v>21</v>
      </c>
      <c r="I6" s="7">
        <v>300000</v>
      </c>
      <c r="J6" s="7">
        <v>300000</v>
      </c>
      <c r="K6" s="32"/>
    </row>
    <row r="7" spans="1:11" ht="33" customHeight="1" outlineLevel="1" x14ac:dyDescent="0.25">
      <c r="A7" s="1"/>
      <c r="B7" s="2"/>
      <c r="C7" s="3"/>
      <c r="D7" s="15" t="s">
        <v>35</v>
      </c>
      <c r="E7" s="4"/>
      <c r="F7" s="4"/>
      <c r="G7" s="1"/>
      <c r="H7" s="6"/>
      <c r="I7" s="7"/>
      <c r="J7" s="18">
        <f>SUM(J5:J6)</f>
        <v>600000</v>
      </c>
      <c r="K7" s="22"/>
    </row>
    <row r="8" spans="1:11" ht="91.5" customHeight="1" outlineLevel="2" x14ac:dyDescent="0.25">
      <c r="A8" s="1" t="s">
        <v>23</v>
      </c>
      <c r="B8" s="2" t="s">
        <v>13</v>
      </c>
      <c r="C8" s="3">
        <v>65399447</v>
      </c>
      <c r="D8" s="4" t="s">
        <v>40</v>
      </c>
      <c r="E8" s="8" t="s">
        <v>24</v>
      </c>
      <c r="F8" s="4" t="s">
        <v>25</v>
      </c>
      <c r="G8" s="1">
        <v>2026800</v>
      </c>
      <c r="H8" s="6" t="s">
        <v>21</v>
      </c>
      <c r="I8" s="7">
        <v>290000</v>
      </c>
      <c r="J8" s="7">
        <v>290000</v>
      </c>
      <c r="K8" s="31" t="s">
        <v>17</v>
      </c>
    </row>
    <row r="9" spans="1:11" ht="91.5" customHeight="1" outlineLevel="2" x14ac:dyDescent="0.25">
      <c r="A9" s="1" t="s">
        <v>23</v>
      </c>
      <c r="B9" s="2" t="s">
        <v>13</v>
      </c>
      <c r="C9" s="3">
        <v>65399447</v>
      </c>
      <c r="D9" s="4" t="s">
        <v>40</v>
      </c>
      <c r="E9" s="8" t="s">
        <v>24</v>
      </c>
      <c r="F9" s="4" t="s">
        <v>26</v>
      </c>
      <c r="G9" s="1">
        <v>2500401</v>
      </c>
      <c r="H9" s="6" t="s">
        <v>21</v>
      </c>
      <c r="I9" s="7">
        <v>150000</v>
      </c>
      <c r="J9" s="7">
        <v>150000</v>
      </c>
      <c r="K9" s="32"/>
    </row>
    <row r="10" spans="1:11" ht="90.75" customHeight="1" outlineLevel="1" x14ac:dyDescent="0.25">
      <c r="A10" s="1"/>
      <c r="B10" s="2"/>
      <c r="C10" s="3"/>
      <c r="D10" s="15" t="s">
        <v>41</v>
      </c>
      <c r="E10" s="8"/>
      <c r="F10" s="4"/>
      <c r="G10" s="1"/>
      <c r="H10" s="6"/>
      <c r="I10" s="7"/>
      <c r="J10" s="18">
        <f>SUM(J8:J9)</f>
        <v>440000</v>
      </c>
      <c r="K10" s="21"/>
    </row>
    <row r="11" spans="1:11" ht="42" customHeight="1" outlineLevel="2" x14ac:dyDescent="0.25">
      <c r="A11" s="1" t="s">
        <v>27</v>
      </c>
      <c r="B11" s="2" t="s">
        <v>13</v>
      </c>
      <c r="C11" s="3">
        <v>65468562</v>
      </c>
      <c r="D11" s="4" t="s">
        <v>28</v>
      </c>
      <c r="E11" s="4" t="s">
        <v>29</v>
      </c>
      <c r="F11" s="4" t="s">
        <v>22</v>
      </c>
      <c r="G11" s="1">
        <v>2011550</v>
      </c>
      <c r="H11" s="6" t="s">
        <v>21</v>
      </c>
      <c r="I11" s="7">
        <v>300000</v>
      </c>
      <c r="J11" s="7">
        <v>300000</v>
      </c>
      <c r="K11" s="4" t="s">
        <v>30</v>
      </c>
    </row>
    <row r="12" spans="1:11" ht="30.75" customHeight="1" outlineLevel="1" x14ac:dyDescent="0.25">
      <c r="A12" s="9"/>
      <c r="B12" s="10"/>
      <c r="C12" s="11"/>
      <c r="D12" s="23" t="s">
        <v>36</v>
      </c>
      <c r="E12" s="20"/>
      <c r="F12" s="20"/>
      <c r="G12" s="9"/>
      <c r="H12" s="12"/>
      <c r="I12" s="13"/>
      <c r="J12" s="24">
        <f>SUM(J11)</f>
        <v>300000</v>
      </c>
      <c r="K12" s="20"/>
    </row>
    <row r="13" spans="1:11" ht="28.5" customHeight="1" outlineLevel="2" x14ac:dyDescent="0.25">
      <c r="A13" s="9" t="s">
        <v>31</v>
      </c>
      <c r="B13" s="10" t="s">
        <v>13</v>
      </c>
      <c r="C13" s="11">
        <v>26200481</v>
      </c>
      <c r="D13" s="20" t="s">
        <v>32</v>
      </c>
      <c r="E13" s="20" t="s">
        <v>42</v>
      </c>
      <c r="F13" s="20" t="s">
        <v>33</v>
      </c>
      <c r="G13" s="9">
        <v>4276818</v>
      </c>
      <c r="H13" s="12" t="s">
        <v>21</v>
      </c>
      <c r="I13" s="13">
        <v>165000</v>
      </c>
      <c r="J13" s="13">
        <v>165000</v>
      </c>
      <c r="K13" s="20" t="s">
        <v>17</v>
      </c>
    </row>
    <row r="14" spans="1:11" ht="30" outlineLevel="1" x14ac:dyDescent="0.25">
      <c r="A14" s="9"/>
      <c r="B14" s="10"/>
      <c r="C14" s="11"/>
      <c r="D14" s="23" t="s">
        <v>37</v>
      </c>
      <c r="E14" s="20"/>
      <c r="F14" s="20"/>
      <c r="G14" s="9"/>
      <c r="H14" s="12"/>
      <c r="I14" s="13"/>
      <c r="J14" s="24">
        <f>SUM(J13)</f>
        <v>165000</v>
      </c>
      <c r="K14" s="20"/>
    </row>
    <row r="15" spans="1:11" ht="23.25" customHeight="1" outlineLevel="2" x14ac:dyDescent="0.25">
      <c r="A15" s="1"/>
      <c r="B15" s="14"/>
      <c r="C15" s="14"/>
      <c r="D15" s="15" t="s">
        <v>34</v>
      </c>
      <c r="E15" s="16"/>
      <c r="F15" s="16"/>
      <c r="G15" s="17"/>
      <c r="H15" s="17"/>
      <c r="I15" s="18">
        <f>SUM(I3:I13)</f>
        <v>1705000</v>
      </c>
      <c r="J15" s="18">
        <f>SUM(J14,J12,J10,J7,J4)</f>
        <v>1705000</v>
      </c>
      <c r="K15" s="19"/>
    </row>
  </sheetData>
  <mergeCells count="3">
    <mergeCell ref="A1:K1"/>
    <mergeCell ref="K5:K6"/>
    <mergeCell ref="K8:K9"/>
  </mergeCells>
  <pageMargins left="0.70866141732283472" right="0.70866141732283472" top="0.78740157480314965" bottom="0.78740157480314965" header="0.31496062992125984" footer="0.31496062992125984"/>
  <pageSetup paperSize="9" scale="69" fitToHeight="0" orientation="landscape" horizontalDpi="90" verticalDpi="9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muczkova</dc:creator>
  <cp:lastModifiedBy>muczkova</cp:lastModifiedBy>
  <cp:lastPrinted>2020-08-06T08:58:33Z</cp:lastPrinted>
  <dcterms:created xsi:type="dcterms:W3CDTF">2020-06-22T07:57:16Z</dcterms:created>
  <dcterms:modified xsi:type="dcterms:W3CDTF">2020-08-06T09:00:27Z</dcterms:modified>
</cp:coreProperties>
</file>