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brovska\Documents\2016 - pracovní SD\06 - Dotace 2016 komplet\06c - Dotace MSK 2016 - KSS\... KSS 2016 - Materiál Rk poskytnuní + podklady\"/>
    </mc:Choice>
  </mc:AlternateContent>
  <bookViews>
    <workbookView xWindow="0" yWindow="0" windowWidth="25815" windowHeight="11520"/>
  </bookViews>
  <sheets>
    <sheet name="2016 KSS - RK př.2" sheetId="1" r:id="rId1"/>
  </sheets>
  <definedNames>
    <definedName name="_xlnm._FilterDatabase" localSheetId="0" hidden="1">'2016 KSS - RK př.2'!$A$2:$O$37</definedName>
    <definedName name="_xlnm.Print_Titles" localSheetId="0">'2016 KSS - RK př.2'!$2:$2</definedName>
    <definedName name="_xlnm.Print_Area" localSheetId="0">'2016 KSS - RK př.2'!$A$1:$O$37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K36" i="1"/>
  <c r="K35" i="1"/>
  <c r="K33" i="1"/>
  <c r="K32" i="1"/>
  <c r="K31" i="1"/>
  <c r="K29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2" i="1"/>
  <c r="K11" i="1"/>
  <c r="K10" i="1"/>
  <c r="K8" i="1"/>
  <c r="K7" i="1"/>
  <c r="K5" i="1"/>
  <c r="K3" i="1"/>
</calcChain>
</file>

<file path=xl/sharedStrings.xml><?xml version="1.0" encoding="utf-8"?>
<sst xmlns="http://schemas.openxmlformats.org/spreadsheetml/2006/main" count="357" uniqueCount="210">
  <si>
    <t>Pořadník náhradních žadatelů na poskytnutí účelových dotací z rozpočtu kraje v Programu na podporu zvýšení kvality sociálních služeb poskytovaných v Moravskoslezském kraji na rok 2016</t>
  </si>
  <si>
    <t>Poř. č.</t>
  </si>
  <si>
    <t>Č. žádosti</t>
  </si>
  <si>
    <r>
      <t xml:space="preserve">Kód </t>
    </r>
    <r>
      <rPr>
        <b/>
        <sz val="9"/>
        <rFont val="Arial CE"/>
        <charset val="238"/>
      </rPr>
      <t>dotačního titulu</t>
    </r>
  </si>
  <si>
    <t>Název žadatele</t>
  </si>
  <si>
    <t>IČ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</si>
  <si>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</si>
  <si>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</si>
  <si>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</si>
  <si>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</si>
  <si>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</si>
  <si>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</si>
  <si>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 xml:space="preserve">Požadovaná dotace v Kč </t>
  </si>
  <si>
    <t>Druh dotace</t>
  </si>
  <si>
    <t>Počet bodů</t>
  </si>
  <si>
    <t>Důvod neposkytnutí dotace</t>
  </si>
  <si>
    <t>1.</t>
  </si>
  <si>
    <t>62/16</t>
  </si>
  <si>
    <t>KSS     3/16</t>
  </si>
  <si>
    <t>Centrum nové naděje z.ú.</t>
  </si>
  <si>
    <t>70632031</t>
  </si>
  <si>
    <t>ústav</t>
  </si>
  <si>
    <t>Vzděláním k mediacím</t>
  </si>
  <si>
    <t>vyrovnávací platba dle pověření, číslo smlouvy 02873/2015/SOC ze dne 4. 11. 2015</t>
  </si>
  <si>
    <t>neinvestiční</t>
  </si>
  <si>
    <t>Na základě dosažené výše bodového ohodnocení žádosti a nedostatku finančních prostředků.</t>
  </si>
  <si>
    <t>2.</t>
  </si>
  <si>
    <t>99/16</t>
  </si>
  <si>
    <t>KSS     1/16</t>
  </si>
  <si>
    <t>Diecézní charita ostravsko-opavská</t>
  </si>
  <si>
    <t>66181127</t>
  </si>
  <si>
    <t>Úprava prostor nízkoprahového zařízení pro děti a mládež</t>
  </si>
  <si>
    <t>vyrovnávací platba dle pověření, číslo smlouvy  02844/2015/SOC ze dne 27. 10. 2015</t>
  </si>
  <si>
    <t>investiční</t>
  </si>
  <si>
    <t>3.</t>
  </si>
  <si>
    <t>29/16</t>
  </si>
  <si>
    <t>KSS     4/16</t>
  </si>
  <si>
    <t>25900757</t>
  </si>
  <si>
    <t>obecně prospěšná společnost</t>
  </si>
  <si>
    <t>Doplnění vozového parku</t>
  </si>
  <si>
    <t>vyrovnávací platba dle pověření, číslo smlouvy 03181/2015/SOC ze dne 26. 11. 2015</t>
  </si>
  <si>
    <t>4.</t>
  </si>
  <si>
    <t>110/16</t>
  </si>
  <si>
    <t>Podané ruce - osobní asistence</t>
  </si>
  <si>
    <t>70632596</t>
  </si>
  <si>
    <t>pobočný spolek</t>
  </si>
  <si>
    <t>Zvýšení odbornosti osobních asistentů a kvality poskytované služby</t>
  </si>
  <si>
    <t>vyrovnávací platba dle pověření, číslo smlouvy 03580/2015/SOC ze dne 28. 12. 2015</t>
  </si>
  <si>
    <t>5.</t>
  </si>
  <si>
    <t>36/16</t>
  </si>
  <si>
    <t>KSS     2/16</t>
  </si>
  <si>
    <t>Vila Vančurova o.p.s.</t>
  </si>
  <si>
    <t>02250152</t>
  </si>
  <si>
    <t>Pořízení zařízení pro zabezpečení služeb domova pro seniory Vily Vančurovy</t>
  </si>
  <si>
    <t>vyrovnávací platba dle pověření, číslo smlouvy 02774/2015/SOC ze dne 20. 10. 2015</t>
  </si>
  <si>
    <t>6.</t>
  </si>
  <si>
    <t>77/16</t>
  </si>
  <si>
    <t xml:space="preserve">Charita Frýdek - Místek </t>
  </si>
  <si>
    <t xml:space="preserve">církevní organizace </t>
  </si>
  <si>
    <t>Malování interiéru Oázy pokoje pro psychicky nemocné</t>
  </si>
  <si>
    <t>vyrovnávací platba dle pověření, číslo smlouvy 02776/2015/SOC ze dne 20. 10. 2015</t>
  </si>
  <si>
    <t>7.</t>
  </si>
  <si>
    <t>104/16</t>
  </si>
  <si>
    <t>Domov Slunovrat, Ostrava - Přívoz, příspěvková organizace</t>
  </si>
  <si>
    <t>70631841</t>
  </si>
  <si>
    <t>příspěvková organizace</t>
  </si>
  <si>
    <t>Podpora změny způsobu poskytování služby v Domově Slunovrat</t>
  </si>
  <si>
    <t>vyrovnávací platba dle pověření, číslo smlouvy 02983/2015/SOC ze dne 12. 11. 2015</t>
  </si>
  <si>
    <t>8.</t>
  </si>
  <si>
    <t>34/16</t>
  </si>
  <si>
    <t>Nataša Laskovská</t>
  </si>
  <si>
    <t>47831758</t>
  </si>
  <si>
    <t>fyzická osoba</t>
  </si>
  <si>
    <t>Domov pro seniory LADA</t>
  </si>
  <si>
    <t>vyrovnávací platba dle pověření, číslo smlouvy 03450/2015/SOC ze dne 8. 12. 2015</t>
  </si>
  <si>
    <t>9.</t>
  </si>
  <si>
    <t>63/16</t>
  </si>
  <si>
    <t>ANIMA VIVA z. s.</t>
  </si>
  <si>
    <t>26591014</t>
  </si>
  <si>
    <t>spolek</t>
  </si>
  <si>
    <t>Zvyšování úrovně výkonu sociální práce supervizí v ANIMA VIVA</t>
  </si>
  <si>
    <t>vyrovnávací platba dle pověření, číslo smlouvy 03270/2015/SOC ze dne 27. 11. 2015</t>
  </si>
  <si>
    <t>10.</t>
  </si>
  <si>
    <t>25/16</t>
  </si>
  <si>
    <t>KAFIRA o.p.s.</t>
  </si>
  <si>
    <t>Sociální rehabilitace</t>
  </si>
  <si>
    <t>vyrovnávací platba dle pověření, číslo smlouvy 03422/2015/SOC ze dne 10. 12. 2015</t>
  </si>
  <si>
    <t>11.</t>
  </si>
  <si>
    <t>97/16</t>
  </si>
  <si>
    <t>Podpora profesního rozvoje pracovníků NZDM</t>
  </si>
  <si>
    <t>12.</t>
  </si>
  <si>
    <t>92/16</t>
  </si>
  <si>
    <t>Charita Studénka</t>
  </si>
  <si>
    <t>44937377</t>
  </si>
  <si>
    <t>Rozvoj a vzdělávání týmu pečovatelské služby</t>
  </si>
  <si>
    <t>vyrovnávací platba dle pověření, číslo smlouvy 02890/2015/SOC ze dne 4. 11. 2015</t>
  </si>
  <si>
    <t>13.</t>
  </si>
  <si>
    <t>17/16</t>
  </si>
  <si>
    <t>SPOLEČNĚ-JEKHETANE, o.p.s.</t>
  </si>
  <si>
    <t>Krok za krokem k vyšší kvalitě v NZDM</t>
  </si>
  <si>
    <t>vyrovnávací platba dle pověření, číslo smlouvy 03583/2015/SOC ze dne 28. 12. 2015</t>
  </si>
  <si>
    <t>14.</t>
  </si>
  <si>
    <t>28/16</t>
  </si>
  <si>
    <t>Domov pro seniory Frýdek-Místek, příspěvková organizace</t>
  </si>
  <si>
    <t>68158025</t>
  </si>
  <si>
    <t>Podpora vzdělávacích potřeb pracovníků Domova pro seniory Frýdek-Místek</t>
  </si>
  <si>
    <t>vyrovnávací platba dle pověření, číslo smlouvy 03147/2015/SOC ze dne 23. 11. 2015</t>
  </si>
  <si>
    <t>15.</t>
  </si>
  <si>
    <t>59/16</t>
  </si>
  <si>
    <t>Domov sv. Jana Křtitele, s.r.o.</t>
  </si>
  <si>
    <t>společnost s ručením omezeným</t>
  </si>
  <si>
    <t>Cíleným vzděláváním k větší kvalitě sociální služby</t>
  </si>
  <si>
    <t>vyrovnávací platba dle pověření, číslo smlouvy 02846/2015/SOC ze dne 27. 10. 2015</t>
  </si>
  <si>
    <t>16.</t>
  </si>
  <si>
    <t>67/16</t>
  </si>
  <si>
    <t xml:space="preserve">Charita Český Těšín </t>
  </si>
  <si>
    <t>církevní organizace</t>
  </si>
  <si>
    <t>Mobilní domov pro seniory, klientům</t>
  </si>
  <si>
    <t>vyrovnávací platba dle pověření, číslo smlouvy 02959/2015/SOC ze dne 4. 11. 2015</t>
  </si>
  <si>
    <t>17.</t>
  </si>
  <si>
    <t>74/16</t>
  </si>
  <si>
    <t>Domov Vesna, příspěvková organizace</t>
  </si>
  <si>
    <t>75154391</t>
  </si>
  <si>
    <t>Paliativní péčí blíže k seniorům</t>
  </si>
  <si>
    <t>vyrovnávací platba dle pověření, číslo smlouvy 03074/2015/SOC ze dne 19. 11. 2015</t>
  </si>
  <si>
    <t>18.</t>
  </si>
  <si>
    <t>33/16</t>
  </si>
  <si>
    <t>Dům seniorů "Pohoda", o.p.s.</t>
  </si>
  <si>
    <t>25852051</t>
  </si>
  <si>
    <t>Auto pro "pohodu"</t>
  </si>
  <si>
    <t>vyrovnávací platba dle pověření, číslo smlouvy 03144/2015/SOC ze dne 19. 11. 2015</t>
  </si>
  <si>
    <t>19.</t>
  </si>
  <si>
    <t>66/16</t>
  </si>
  <si>
    <t>Bazální stimulace v sociálních službách</t>
  </si>
  <si>
    <t>20.</t>
  </si>
  <si>
    <t>76/16</t>
  </si>
  <si>
    <t>Pořízení vybavení pro klienty Domu pokojného stáří</t>
  </si>
  <si>
    <t>21.</t>
  </si>
  <si>
    <t>35/16</t>
  </si>
  <si>
    <t>Navýšení kapacity v domově pro seniory Vila Vančurova a usnadnění mobility klientů</t>
  </si>
  <si>
    <t>22.</t>
  </si>
  <si>
    <t>31/16</t>
  </si>
  <si>
    <t xml:space="preserve">Česká provincie Kongregace Dcer Božské Lásky </t>
  </si>
  <si>
    <t>00494453</t>
  </si>
  <si>
    <t>Výmalba objektu sociální služby</t>
  </si>
  <si>
    <t>vyrovnávací platba dle pověření, číslo smlouvy 03289/2015/SOC ze dne 1. 12. 2015</t>
  </si>
  <si>
    <t>23.</t>
  </si>
  <si>
    <t>32/16</t>
  </si>
  <si>
    <t>Rekonstrukce bezbariérové koupelny</t>
  </si>
  <si>
    <t>24.</t>
  </si>
  <si>
    <t>73/16</t>
  </si>
  <si>
    <t>Relaxační koupele pro seniory</t>
  </si>
  <si>
    <t>25.</t>
  </si>
  <si>
    <t>64/16</t>
  </si>
  <si>
    <t>Důstojné prostředí v domově pro seniory</t>
  </si>
  <si>
    <t>26.</t>
  </si>
  <si>
    <t>93/16</t>
  </si>
  <si>
    <t>I azylové bydlení může být pěkné</t>
  </si>
  <si>
    <t>27.</t>
  </si>
  <si>
    <t>20/16</t>
  </si>
  <si>
    <t>Renarkon, o.p.s.</t>
  </si>
  <si>
    <t>25380443</t>
  </si>
  <si>
    <t xml:space="preserve">Kontaktní a poradenské centrum Frýdek-Místek </t>
  </si>
  <si>
    <t>vyrovnávací platba dle pověření, číslo smlouvy 02969/2015/SOC ze dne 5. 11. 2015</t>
  </si>
  <si>
    <t>28.</t>
  </si>
  <si>
    <t>95/16</t>
  </si>
  <si>
    <t>Středisko sociálních služeb města Frýdlant nad Ostravicí</t>
  </si>
  <si>
    <t>00847020</t>
  </si>
  <si>
    <t>Podpora systematického vzdělávání a rozvoje týmů - Domov pro seniory</t>
  </si>
  <si>
    <t>vyrovnávací platba dle pověření, číslo smlouvy 03254/2015/SOC ze dne 26. 11. 2015</t>
  </si>
  <si>
    <t>29.</t>
  </si>
  <si>
    <t>09/16</t>
  </si>
  <si>
    <t>DomA - domácí asistence</t>
  </si>
  <si>
    <t>27031012</t>
  </si>
  <si>
    <t>Automobil pro DomA</t>
  </si>
  <si>
    <t>vyrovnávací platba dle pověření, číslo smlouvy 02876/2015/SOC ze dne 27. 10. 2015</t>
  </si>
  <si>
    <t>30.</t>
  </si>
  <si>
    <t>07/16</t>
  </si>
  <si>
    <t>Sociální služby města Třince, příspěvková organizace</t>
  </si>
  <si>
    <t>00600954</t>
  </si>
  <si>
    <t>Hodnocení procesu sociální služby dle standardů kvality sociálních služeb v Domově Nýdek</t>
  </si>
  <si>
    <t>vyrovnávací platba dle pověření, číslo smlouvy 03152/2015/SOC ze dne 19. 11. 2015</t>
  </si>
  <si>
    <t>31.</t>
  </si>
  <si>
    <t>86/16</t>
  </si>
  <si>
    <t>Futra z. s.</t>
  </si>
  <si>
    <t>67339018</t>
  </si>
  <si>
    <t>Podpora zvyšování kvality poskytované služby NZDM Futra</t>
  </si>
  <si>
    <t>vyrovnávací platba dle pověření, číslo smlouvy 03309/2015/SOC ze dne 3. 12. 2015</t>
  </si>
  <si>
    <t>32.</t>
  </si>
  <si>
    <t>103/16</t>
  </si>
  <si>
    <t>Na Výminku s.r.o.</t>
  </si>
  <si>
    <t>28602684</t>
  </si>
  <si>
    <t>Polohovací lůžka</t>
  </si>
  <si>
    <t>vyrovnávací platba dle pověření, číslo smlouvy 02827/2015/SOC ze dne 26. 10. 2015</t>
  </si>
  <si>
    <t>33.</t>
  </si>
  <si>
    <t>08/16</t>
  </si>
  <si>
    <t>KSS     5/16</t>
  </si>
  <si>
    <t>Zvýšení kvality pečovatelské služby DomA-domácí asistence</t>
  </si>
  <si>
    <t>34.</t>
  </si>
  <si>
    <t>84/16</t>
  </si>
  <si>
    <t xml:space="preserve">Charita Ostrava </t>
  </si>
  <si>
    <t>Pořízení vozidla pro Charitní středisko sv. Lucie - startovací byty</t>
  </si>
  <si>
    <t>vyrovnávací platba dle pověření, číslo smlouvy 03075/2015/SOC ze dne 13. 11. 2015</t>
  </si>
  <si>
    <t>35.</t>
  </si>
  <si>
    <t>22/16</t>
  </si>
  <si>
    <t>Charita sv. Alexandra</t>
  </si>
  <si>
    <t>26520788</t>
  </si>
  <si>
    <t>Doprava autem rychleji a efektivněji na jednání v rámci celého MSK</t>
  </si>
  <si>
    <t>vyrovnávací platba dle pověření, číslo smlouvy 02973/2015/SOC ze dne 11. 11. 2015</t>
  </si>
  <si>
    <t>Help - in,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</si>
</sst>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 applyFill="1"/>
    <xf numFmtId="49" fontId="3" fillId="2" borderId="2" xfId="1" applyNumberFormat="1" applyFont="1" applyFill="1" applyBorder="1" applyAlignment="1">
      <alignment horizontal="center" vertical="center" textRotation="90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  <xf numFmtId="2" fontId="1" fillId="3" borderId="2" xfId="1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49" fontId="1" fillId="3" borderId="2" xfId="1" applyNumberForma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A1:O37"/>
  <sheetViews>
    <sheetView showGridLines="0" tabSelected="1" zoomScale="90" zoomScaleNormal="90" zoomScaleSheetLayoutView="90" workbookViewId="0">
      <pane xSplit="1" ySplit="2" topLeftCell="B3" activePane="bottomRight" state="frozen"/>
      <selection activeCell="N81" sqref="N81"/>
      <selection pane="topRight" activeCell="N81" sqref="N81"/>
      <selection pane="bottomLeft" activeCell="N81" sqref="N81"/>
      <selection pane="bottomRight" activeCell="D5" sqref="D5"/>
    </sheetView>
  </sheetViews>
  <sheetFormatPr defaultColWidth="9.140625" defaultRowHeight="12.75" x14ac:dyDescent="0.2"/>
  <cols>
    <col min="1" max="1" width="4.42578125" style="1" bestFit="1" customWidth="1"/>
    <col min="2" max="2" width="7.5703125" style="17" customWidth="1"/>
    <col min="3" max="3" width="9.7109375" style="17" customWidth="1"/>
    <col min="4" max="4" width="17.85546875" style="17" customWidth="1"/>
    <col min="5" max="5" width="10.42578125" style="17" bestFit="1" customWidth="1"/>
    <col min="6" max="6" width="12.42578125" style="17" customWidth="1"/>
    <col min="7" max="7" width="34.5703125" style="17" customWidth="1"/>
    <col min="8" max="8" width="15.140625" style="17" customWidth="1"/>
    <col min="9" max="9" width="21.28515625" style="17" customWidth="1"/>
    <col min="10" max="10" width="13.140625" style="17" customWidth="1"/>
    <col min="11" max="11" width="12.140625" style="18" customWidth="1"/>
    <col min="12" max="12" width="14.7109375" style="19" customWidth="1"/>
    <col min="13" max="13" width="12.140625" style="19" customWidth="1"/>
    <col min="14" max="14" width="11.140625" style="17" customWidth="1"/>
    <col min="15" max="15" width="36.5703125" style="17" customWidth="1"/>
    <col min="16" max="16" width="3" style="1" customWidth="1"/>
    <col min="17" max="16384" width="9.140625" style="1"/>
  </cols>
  <sheetData>
    <row r="1" spans="1:15" ht="32.25" customHeight="1" x14ac:dyDescent="0.2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63.75" x14ac:dyDescent="0.2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7" t="s">
        <v>11</v>
      </c>
      <c r="L2" s="6" t="s">
        <v>12</v>
      </c>
      <c r="M2" s="5" t="s">
        <v>13</v>
      </c>
      <c r="N2" s="6" t="s">
        <v>14</v>
      </c>
      <c r="O2" s="5" t="s">
        <v>15</v>
      </c>
    </row>
    <row r="3" spans="1:15" ht="51" x14ac:dyDescent="0.2">
      <c r="A3" s="8" t="s">
        <v>16</v>
      </c>
      <c r="B3" s="9" t="s">
        <v>17</v>
      </c>
      <c r="C3" s="10" t="s">
        <v>18</v>
      </c>
      <c r="D3" s="11" t="s">
        <v>19</v>
      </c>
      <c r="E3" s="10" t="s">
        <v>20</v>
      </c>
      <c r="F3" s="11" t="s">
        <v>21</v>
      </c>
      <c r="G3" s="11" t="s">
        <v>22</v>
      </c>
      <c r="H3" s="11">
        <v>7981227</v>
      </c>
      <c r="I3" s="11" t="s">
        <v>23</v>
      </c>
      <c r="J3" s="12">
        <v>70000</v>
      </c>
      <c r="K3" s="13">
        <f>L3/J3*100</f>
        <v>78.571428571428569</v>
      </c>
      <c r="L3" s="12">
        <v>55000</v>
      </c>
      <c r="M3" s="11" t="s">
        <v>24</v>
      </c>
      <c r="N3" s="12">
        <v>23</v>
      </c>
      <c r="O3" s="14" t="s">
        <v>25</v>
      </c>
    </row>
    <row r="4" spans="1:15" ht="51" x14ac:dyDescent="0.2">
      <c r="A4" s="8" t="s">
        <v>26</v>
      </c>
      <c r="B4" s="9" t="s">
        <v>27</v>
      </c>
      <c r="C4" s="10" t="s">
        <v>28</v>
      </c>
      <c r="D4" s="11" t="s">
        <v>29</v>
      </c>
      <c r="E4" s="10" t="s">
        <v>30</v>
      </c>
      <c r="F4" s="11" t="s">
        <v>116</v>
      </c>
      <c r="G4" s="11" t="s">
        <v>31</v>
      </c>
      <c r="H4" s="11">
        <v>6583055</v>
      </c>
      <c r="I4" s="11" t="s">
        <v>32</v>
      </c>
      <c r="J4" s="12">
        <v>508628</v>
      </c>
      <c r="K4" s="13">
        <v>69.8</v>
      </c>
      <c r="L4" s="12">
        <v>355000</v>
      </c>
      <c r="M4" s="11" t="s">
        <v>33</v>
      </c>
      <c r="N4" s="12">
        <v>23</v>
      </c>
      <c r="O4" s="14" t="s">
        <v>25</v>
      </c>
    </row>
    <row r="5" spans="1:15" ht="51" x14ac:dyDescent="0.2">
      <c r="A5" s="8" t="s">
        <v>34</v>
      </c>
      <c r="B5" s="9" t="s">
        <v>35</v>
      </c>
      <c r="C5" s="10" t="s">
        <v>36</v>
      </c>
      <c r="D5" s="11" t="s">
        <v>209</v>
      </c>
      <c r="E5" s="10" t="s">
        <v>37</v>
      </c>
      <c r="F5" s="11" t="s">
        <v>38</v>
      </c>
      <c r="G5" s="11" t="s">
        <v>39</v>
      </c>
      <c r="H5" s="11">
        <v>7463781</v>
      </c>
      <c r="I5" s="11" t="s">
        <v>40</v>
      </c>
      <c r="J5" s="12">
        <v>285750</v>
      </c>
      <c r="K5" s="13">
        <f>L5/J5*100</f>
        <v>69.9912510936133</v>
      </c>
      <c r="L5" s="12">
        <v>200000</v>
      </c>
      <c r="M5" s="11" t="s">
        <v>33</v>
      </c>
      <c r="N5" s="12">
        <v>23</v>
      </c>
      <c r="O5" s="14" t="s">
        <v>25</v>
      </c>
    </row>
    <row r="6" spans="1:15" ht="51" x14ac:dyDescent="0.2">
      <c r="A6" s="8" t="s">
        <v>41</v>
      </c>
      <c r="B6" s="9" t="s">
        <v>42</v>
      </c>
      <c r="C6" s="10" t="s">
        <v>18</v>
      </c>
      <c r="D6" s="11" t="s">
        <v>43</v>
      </c>
      <c r="E6" s="10" t="s">
        <v>44</v>
      </c>
      <c r="F6" s="11" t="s">
        <v>45</v>
      </c>
      <c r="G6" s="11" t="s">
        <v>46</v>
      </c>
      <c r="H6" s="11">
        <v>9781801</v>
      </c>
      <c r="I6" s="11" t="s">
        <v>47</v>
      </c>
      <c r="J6" s="12">
        <v>143200</v>
      </c>
      <c r="K6" s="13">
        <v>69.83</v>
      </c>
      <c r="L6" s="12">
        <v>100000</v>
      </c>
      <c r="M6" s="11" t="s">
        <v>24</v>
      </c>
      <c r="N6" s="12">
        <v>23</v>
      </c>
      <c r="O6" s="14" t="s">
        <v>25</v>
      </c>
    </row>
    <row r="7" spans="1:15" ht="51" x14ac:dyDescent="0.2">
      <c r="A7" s="8" t="s">
        <v>48</v>
      </c>
      <c r="B7" s="9" t="s">
        <v>49</v>
      </c>
      <c r="C7" s="10" t="s">
        <v>50</v>
      </c>
      <c r="D7" s="11" t="s">
        <v>51</v>
      </c>
      <c r="E7" s="10" t="s">
        <v>52</v>
      </c>
      <c r="F7" s="11" t="s">
        <v>38</v>
      </c>
      <c r="G7" s="11" t="s">
        <v>53</v>
      </c>
      <c r="H7" s="11">
        <v>3834335</v>
      </c>
      <c r="I7" s="11" t="s">
        <v>54</v>
      </c>
      <c r="J7" s="12">
        <v>270000</v>
      </c>
      <c r="K7" s="13">
        <f>L7/J7*100</f>
        <v>74.074074074074076</v>
      </c>
      <c r="L7" s="12">
        <v>200000</v>
      </c>
      <c r="M7" s="11" t="s">
        <v>24</v>
      </c>
      <c r="N7" s="12">
        <v>23</v>
      </c>
      <c r="O7" s="14" t="s">
        <v>25</v>
      </c>
    </row>
    <row r="8" spans="1:15" ht="51" x14ac:dyDescent="0.2">
      <c r="A8" s="8" t="s">
        <v>55</v>
      </c>
      <c r="B8" s="9" t="s">
        <v>56</v>
      </c>
      <c r="C8" s="10" t="s">
        <v>50</v>
      </c>
      <c r="D8" s="11" t="s">
        <v>57</v>
      </c>
      <c r="E8" s="10">
        <v>45235201</v>
      </c>
      <c r="F8" s="11" t="s">
        <v>58</v>
      </c>
      <c r="G8" s="11" t="s">
        <v>59</v>
      </c>
      <c r="H8" s="11">
        <v>6230469</v>
      </c>
      <c r="I8" s="11" t="s">
        <v>60</v>
      </c>
      <c r="J8" s="12">
        <v>120000</v>
      </c>
      <c r="K8" s="13">
        <f>L8/J8*100</f>
        <v>80</v>
      </c>
      <c r="L8" s="12">
        <v>96000</v>
      </c>
      <c r="M8" s="11" t="s">
        <v>24</v>
      </c>
      <c r="N8" s="12">
        <v>23</v>
      </c>
      <c r="O8" s="14" t="s">
        <v>25</v>
      </c>
    </row>
    <row r="9" spans="1:15" ht="51" x14ac:dyDescent="0.2">
      <c r="A9" s="8" t="s">
        <v>61</v>
      </c>
      <c r="B9" s="9" t="s">
        <v>62</v>
      </c>
      <c r="C9" s="10" t="s">
        <v>18</v>
      </c>
      <c r="D9" s="11" t="s">
        <v>63</v>
      </c>
      <c r="E9" s="10" t="s">
        <v>64</v>
      </c>
      <c r="F9" s="11" t="s">
        <v>65</v>
      </c>
      <c r="G9" s="11" t="s">
        <v>66</v>
      </c>
      <c r="H9" s="11">
        <v>2575487</v>
      </c>
      <c r="I9" s="11" t="s">
        <v>67</v>
      </c>
      <c r="J9" s="12">
        <v>141000</v>
      </c>
      <c r="K9" s="13">
        <v>70.92</v>
      </c>
      <c r="L9" s="12">
        <v>100000</v>
      </c>
      <c r="M9" s="11" t="s">
        <v>24</v>
      </c>
      <c r="N9" s="12">
        <v>23</v>
      </c>
      <c r="O9" s="14" t="s">
        <v>25</v>
      </c>
    </row>
    <row r="10" spans="1:15" ht="51" x14ac:dyDescent="0.2">
      <c r="A10" s="8" t="s">
        <v>68</v>
      </c>
      <c r="B10" s="9" t="s">
        <v>69</v>
      </c>
      <c r="C10" s="10" t="s">
        <v>50</v>
      </c>
      <c r="D10" s="11" t="s">
        <v>70</v>
      </c>
      <c r="E10" s="10" t="s">
        <v>71</v>
      </c>
      <c r="F10" s="11" t="s">
        <v>72</v>
      </c>
      <c r="G10" s="11" t="s">
        <v>73</v>
      </c>
      <c r="H10" s="11">
        <v>7184059</v>
      </c>
      <c r="I10" s="11" t="s">
        <v>74</v>
      </c>
      <c r="J10" s="12">
        <v>240000</v>
      </c>
      <c r="K10" s="13">
        <f>L10/J10*100</f>
        <v>80</v>
      </c>
      <c r="L10" s="12">
        <v>192000</v>
      </c>
      <c r="M10" s="11" t="s">
        <v>24</v>
      </c>
      <c r="N10" s="12">
        <v>23</v>
      </c>
      <c r="O10" s="14" t="s">
        <v>25</v>
      </c>
    </row>
    <row r="11" spans="1:15" ht="51" x14ac:dyDescent="0.2">
      <c r="A11" s="8" t="s">
        <v>75</v>
      </c>
      <c r="B11" s="9" t="s">
        <v>76</v>
      </c>
      <c r="C11" s="10" t="s">
        <v>18</v>
      </c>
      <c r="D11" s="11" t="s">
        <v>77</v>
      </c>
      <c r="E11" s="10" t="s">
        <v>78</v>
      </c>
      <c r="F11" s="11" t="s">
        <v>79</v>
      </c>
      <c r="G11" s="11" t="s">
        <v>80</v>
      </c>
      <c r="H11" s="11">
        <v>5587445</v>
      </c>
      <c r="I11" s="11" t="s">
        <v>81</v>
      </c>
      <c r="J11" s="12">
        <v>40000</v>
      </c>
      <c r="K11" s="13">
        <f>L11/J11*100</f>
        <v>80</v>
      </c>
      <c r="L11" s="12">
        <v>32000</v>
      </c>
      <c r="M11" s="11" t="s">
        <v>24</v>
      </c>
      <c r="N11" s="12">
        <v>23</v>
      </c>
      <c r="O11" s="14" t="s">
        <v>25</v>
      </c>
    </row>
    <row r="12" spans="1:15" ht="51" x14ac:dyDescent="0.2">
      <c r="A12" s="8" t="s">
        <v>82</v>
      </c>
      <c r="B12" s="9" t="s">
        <v>83</v>
      </c>
      <c r="C12" s="10" t="s">
        <v>50</v>
      </c>
      <c r="D12" s="11" t="s">
        <v>84</v>
      </c>
      <c r="E12" s="11">
        <v>26588773</v>
      </c>
      <c r="F12" s="11" t="s">
        <v>38</v>
      </c>
      <c r="G12" s="11" t="s">
        <v>85</v>
      </c>
      <c r="H12" s="11">
        <v>3406829</v>
      </c>
      <c r="I12" s="11" t="s">
        <v>86</v>
      </c>
      <c r="J12" s="12">
        <v>47800</v>
      </c>
      <c r="K12" s="13">
        <f>L12/J12*100</f>
        <v>79.497907949790786</v>
      </c>
      <c r="L12" s="12">
        <v>38000</v>
      </c>
      <c r="M12" s="11" t="s">
        <v>24</v>
      </c>
      <c r="N12" s="12">
        <v>23</v>
      </c>
      <c r="O12" s="14" t="s">
        <v>25</v>
      </c>
    </row>
    <row r="13" spans="1:15" ht="51" x14ac:dyDescent="0.2">
      <c r="A13" s="8" t="s">
        <v>87</v>
      </c>
      <c r="B13" s="9" t="s">
        <v>88</v>
      </c>
      <c r="C13" s="10" t="s">
        <v>18</v>
      </c>
      <c r="D13" s="11" t="s">
        <v>29</v>
      </c>
      <c r="E13" s="10" t="s">
        <v>30</v>
      </c>
      <c r="F13" s="11" t="s">
        <v>116</v>
      </c>
      <c r="G13" s="11" t="s">
        <v>89</v>
      </c>
      <c r="H13" s="11">
        <v>6583055</v>
      </c>
      <c r="I13" s="11" t="s">
        <v>32</v>
      </c>
      <c r="J13" s="12">
        <v>76800</v>
      </c>
      <c r="K13" s="13">
        <v>79.430000000000007</v>
      </c>
      <c r="L13" s="12">
        <v>61000</v>
      </c>
      <c r="M13" s="11" t="s">
        <v>24</v>
      </c>
      <c r="N13" s="12">
        <v>22</v>
      </c>
      <c r="O13" s="14" t="s">
        <v>25</v>
      </c>
    </row>
    <row r="14" spans="1:15" ht="51" x14ac:dyDescent="0.2">
      <c r="A14" s="8" t="s">
        <v>90</v>
      </c>
      <c r="B14" s="9" t="s">
        <v>91</v>
      </c>
      <c r="C14" s="10" t="s">
        <v>18</v>
      </c>
      <c r="D14" s="11" t="s">
        <v>92</v>
      </c>
      <c r="E14" s="10" t="s">
        <v>93</v>
      </c>
      <c r="F14" s="11" t="s">
        <v>116</v>
      </c>
      <c r="G14" s="11" t="s">
        <v>94</v>
      </c>
      <c r="H14" s="11">
        <v>6665663</v>
      </c>
      <c r="I14" s="11" t="s">
        <v>95</v>
      </c>
      <c r="J14" s="12">
        <v>72800</v>
      </c>
      <c r="K14" s="13">
        <v>79.67</v>
      </c>
      <c r="L14" s="12">
        <v>58000</v>
      </c>
      <c r="M14" s="11" t="s">
        <v>24</v>
      </c>
      <c r="N14" s="12">
        <v>22</v>
      </c>
      <c r="O14" s="14" t="s">
        <v>25</v>
      </c>
    </row>
    <row r="15" spans="1:15" ht="51" x14ac:dyDescent="0.2">
      <c r="A15" s="8" t="s">
        <v>96</v>
      </c>
      <c r="B15" s="9" t="s">
        <v>97</v>
      </c>
      <c r="C15" s="10" t="s">
        <v>18</v>
      </c>
      <c r="D15" s="11" t="s">
        <v>98</v>
      </c>
      <c r="E15" s="10">
        <v>68145209</v>
      </c>
      <c r="F15" s="11" t="s">
        <v>38</v>
      </c>
      <c r="G15" s="11" t="s">
        <v>99</v>
      </c>
      <c r="H15" s="11">
        <v>3256866</v>
      </c>
      <c r="I15" s="11" t="s">
        <v>100</v>
      </c>
      <c r="J15" s="12">
        <v>104800</v>
      </c>
      <c r="K15" s="13">
        <f t="shared" ref="K15:K27" si="0">L15/J15*100</f>
        <v>70.419847328244273</v>
      </c>
      <c r="L15" s="12">
        <v>73800</v>
      </c>
      <c r="M15" s="11" t="s">
        <v>24</v>
      </c>
      <c r="N15" s="12">
        <v>22</v>
      </c>
      <c r="O15" s="14" t="s">
        <v>25</v>
      </c>
    </row>
    <row r="16" spans="1:15" ht="51" x14ac:dyDescent="0.2">
      <c r="A16" s="8" t="s">
        <v>101</v>
      </c>
      <c r="B16" s="9" t="s">
        <v>102</v>
      </c>
      <c r="C16" s="10" t="s">
        <v>18</v>
      </c>
      <c r="D16" s="11" t="s">
        <v>103</v>
      </c>
      <c r="E16" s="10" t="s">
        <v>104</v>
      </c>
      <c r="F16" s="11" t="s">
        <v>65</v>
      </c>
      <c r="G16" s="11" t="s">
        <v>105</v>
      </c>
      <c r="H16" s="11">
        <v>9380866</v>
      </c>
      <c r="I16" s="11" t="s">
        <v>106</v>
      </c>
      <c r="J16" s="12">
        <v>123800</v>
      </c>
      <c r="K16" s="13">
        <f t="shared" si="0"/>
        <v>77.38287560581584</v>
      </c>
      <c r="L16" s="12">
        <v>95800</v>
      </c>
      <c r="M16" s="11" t="s">
        <v>24</v>
      </c>
      <c r="N16" s="12">
        <v>21</v>
      </c>
      <c r="O16" s="14" t="s">
        <v>25</v>
      </c>
    </row>
    <row r="17" spans="1:15" ht="51" x14ac:dyDescent="0.2">
      <c r="A17" s="8" t="s">
        <v>107</v>
      </c>
      <c r="B17" s="9" t="s">
        <v>108</v>
      </c>
      <c r="C17" s="10" t="s">
        <v>18</v>
      </c>
      <c r="D17" s="11" t="s">
        <v>109</v>
      </c>
      <c r="E17" s="11">
        <v>29386063</v>
      </c>
      <c r="F17" s="11" t="s">
        <v>110</v>
      </c>
      <c r="G17" s="11" t="s">
        <v>111</v>
      </c>
      <c r="H17" s="11">
        <v>3873395</v>
      </c>
      <c r="I17" s="11" t="s">
        <v>112</v>
      </c>
      <c r="J17" s="12">
        <v>48000</v>
      </c>
      <c r="K17" s="13">
        <f t="shared" si="0"/>
        <v>77.083333333333343</v>
      </c>
      <c r="L17" s="12">
        <v>37000</v>
      </c>
      <c r="M17" s="11" t="s">
        <v>24</v>
      </c>
      <c r="N17" s="12">
        <v>21</v>
      </c>
      <c r="O17" s="14" t="s">
        <v>25</v>
      </c>
    </row>
    <row r="18" spans="1:15" ht="51" x14ac:dyDescent="0.2">
      <c r="A18" s="8" t="s">
        <v>113</v>
      </c>
      <c r="B18" s="9" t="s">
        <v>114</v>
      </c>
      <c r="C18" s="10" t="s">
        <v>36</v>
      </c>
      <c r="D18" s="15" t="s">
        <v>115</v>
      </c>
      <c r="E18" s="16">
        <v>60337842</v>
      </c>
      <c r="F18" s="15" t="s">
        <v>116</v>
      </c>
      <c r="G18" s="11" t="s">
        <v>117</v>
      </c>
      <c r="H18" s="11">
        <v>2315508</v>
      </c>
      <c r="I18" s="11" t="s">
        <v>118</v>
      </c>
      <c r="J18" s="12">
        <v>250000</v>
      </c>
      <c r="K18" s="13">
        <f t="shared" si="0"/>
        <v>70</v>
      </c>
      <c r="L18" s="12">
        <v>175000</v>
      </c>
      <c r="M18" s="11" t="s">
        <v>33</v>
      </c>
      <c r="N18" s="12">
        <v>21</v>
      </c>
      <c r="O18" s="14" t="s">
        <v>25</v>
      </c>
    </row>
    <row r="19" spans="1:15" ht="51" x14ac:dyDescent="0.2">
      <c r="A19" s="8" t="s">
        <v>119</v>
      </c>
      <c r="B19" s="9" t="s">
        <v>120</v>
      </c>
      <c r="C19" s="10" t="s">
        <v>18</v>
      </c>
      <c r="D19" s="11" t="s">
        <v>121</v>
      </c>
      <c r="E19" s="10" t="s">
        <v>122</v>
      </c>
      <c r="F19" s="11" t="s">
        <v>65</v>
      </c>
      <c r="G19" s="11" t="s">
        <v>123</v>
      </c>
      <c r="H19" s="11">
        <v>6273668</v>
      </c>
      <c r="I19" s="11" t="s">
        <v>124</v>
      </c>
      <c r="J19" s="12">
        <v>39580</v>
      </c>
      <c r="K19" s="13">
        <f t="shared" si="0"/>
        <v>79.585649317837294</v>
      </c>
      <c r="L19" s="12">
        <v>31500</v>
      </c>
      <c r="M19" s="11" t="s">
        <v>24</v>
      </c>
      <c r="N19" s="12">
        <v>20</v>
      </c>
      <c r="O19" s="14" t="s">
        <v>25</v>
      </c>
    </row>
    <row r="20" spans="1:15" ht="51" x14ac:dyDescent="0.2">
      <c r="A20" s="8" t="s">
        <v>125</v>
      </c>
      <c r="B20" s="9" t="s">
        <v>126</v>
      </c>
      <c r="C20" s="10" t="s">
        <v>36</v>
      </c>
      <c r="D20" s="11" t="s">
        <v>127</v>
      </c>
      <c r="E20" s="10" t="s">
        <v>128</v>
      </c>
      <c r="F20" s="11" t="s">
        <v>38</v>
      </c>
      <c r="G20" s="11" t="s">
        <v>129</v>
      </c>
      <c r="H20" s="11">
        <v>3388167</v>
      </c>
      <c r="I20" s="11" t="s">
        <v>130</v>
      </c>
      <c r="J20" s="12">
        <v>580000</v>
      </c>
      <c r="K20" s="13">
        <f t="shared" si="0"/>
        <v>34.482758620689658</v>
      </c>
      <c r="L20" s="12">
        <v>200000</v>
      </c>
      <c r="M20" s="11" t="s">
        <v>33</v>
      </c>
      <c r="N20" s="12">
        <v>20</v>
      </c>
      <c r="O20" s="14" t="s">
        <v>25</v>
      </c>
    </row>
    <row r="21" spans="1:15" ht="51" x14ac:dyDescent="0.2">
      <c r="A21" s="8" t="s">
        <v>131</v>
      </c>
      <c r="B21" s="9" t="s">
        <v>132</v>
      </c>
      <c r="C21" s="10" t="s">
        <v>18</v>
      </c>
      <c r="D21" s="15" t="s">
        <v>115</v>
      </c>
      <c r="E21" s="16">
        <v>60337842</v>
      </c>
      <c r="F21" s="15" t="s">
        <v>116</v>
      </c>
      <c r="G21" s="11" t="s">
        <v>133</v>
      </c>
      <c r="H21" s="11">
        <v>2315508</v>
      </c>
      <c r="I21" s="11" t="s">
        <v>118</v>
      </c>
      <c r="J21" s="12">
        <v>44000</v>
      </c>
      <c r="K21" s="13">
        <f t="shared" si="0"/>
        <v>80</v>
      </c>
      <c r="L21" s="12">
        <v>35200</v>
      </c>
      <c r="M21" s="11" t="s">
        <v>24</v>
      </c>
      <c r="N21" s="12">
        <v>20</v>
      </c>
      <c r="O21" s="14" t="s">
        <v>25</v>
      </c>
    </row>
    <row r="22" spans="1:15" ht="51" x14ac:dyDescent="0.2">
      <c r="A22" s="8" t="s">
        <v>134</v>
      </c>
      <c r="B22" s="9" t="s">
        <v>135</v>
      </c>
      <c r="C22" s="10" t="s">
        <v>50</v>
      </c>
      <c r="D22" s="11" t="s">
        <v>57</v>
      </c>
      <c r="E22" s="10">
        <v>45235201</v>
      </c>
      <c r="F22" s="11" t="s">
        <v>58</v>
      </c>
      <c r="G22" s="11" t="s">
        <v>136</v>
      </c>
      <c r="H22" s="11">
        <v>1668225</v>
      </c>
      <c r="I22" s="11" t="s">
        <v>60</v>
      </c>
      <c r="J22" s="12">
        <v>96200</v>
      </c>
      <c r="K22" s="13">
        <f t="shared" si="0"/>
        <v>79.521829521829517</v>
      </c>
      <c r="L22" s="12">
        <v>76500</v>
      </c>
      <c r="M22" s="11" t="s">
        <v>24</v>
      </c>
      <c r="N22" s="12">
        <v>20</v>
      </c>
      <c r="O22" s="14" t="s">
        <v>25</v>
      </c>
    </row>
    <row r="23" spans="1:15" ht="51" x14ac:dyDescent="0.2">
      <c r="A23" s="8" t="s">
        <v>137</v>
      </c>
      <c r="B23" s="9" t="s">
        <v>138</v>
      </c>
      <c r="C23" s="10" t="s">
        <v>28</v>
      </c>
      <c r="D23" s="11" t="s">
        <v>51</v>
      </c>
      <c r="E23" s="10" t="s">
        <v>52</v>
      </c>
      <c r="F23" s="11" t="s">
        <v>38</v>
      </c>
      <c r="G23" s="11" t="s">
        <v>139</v>
      </c>
      <c r="H23" s="11">
        <v>3834335</v>
      </c>
      <c r="I23" s="11" t="s">
        <v>54</v>
      </c>
      <c r="J23" s="12">
        <v>460000</v>
      </c>
      <c r="K23" s="13">
        <f t="shared" si="0"/>
        <v>69.565217391304344</v>
      </c>
      <c r="L23" s="12">
        <v>320000</v>
      </c>
      <c r="M23" s="11" t="s">
        <v>33</v>
      </c>
      <c r="N23" s="12">
        <v>20</v>
      </c>
      <c r="O23" s="14" t="s">
        <v>25</v>
      </c>
    </row>
    <row r="24" spans="1:15" ht="51" x14ac:dyDescent="0.2">
      <c r="A24" s="8" t="s">
        <v>140</v>
      </c>
      <c r="B24" s="9" t="s">
        <v>141</v>
      </c>
      <c r="C24" s="10" t="s">
        <v>50</v>
      </c>
      <c r="D24" s="11" t="s">
        <v>142</v>
      </c>
      <c r="E24" s="10" t="s">
        <v>143</v>
      </c>
      <c r="F24" s="11" t="s">
        <v>116</v>
      </c>
      <c r="G24" s="11" t="s">
        <v>144</v>
      </c>
      <c r="H24" s="11">
        <v>4812353</v>
      </c>
      <c r="I24" s="11" t="s">
        <v>145</v>
      </c>
      <c r="J24" s="12">
        <v>100000</v>
      </c>
      <c r="K24" s="13">
        <f t="shared" si="0"/>
        <v>80</v>
      </c>
      <c r="L24" s="12">
        <v>80000</v>
      </c>
      <c r="M24" s="11" t="s">
        <v>24</v>
      </c>
      <c r="N24" s="12">
        <v>19</v>
      </c>
      <c r="O24" s="14" t="s">
        <v>25</v>
      </c>
    </row>
    <row r="25" spans="1:15" ht="51" x14ac:dyDescent="0.2">
      <c r="A25" s="8" t="s">
        <v>146</v>
      </c>
      <c r="B25" s="9" t="s">
        <v>147</v>
      </c>
      <c r="C25" s="10" t="s">
        <v>28</v>
      </c>
      <c r="D25" s="11" t="s">
        <v>142</v>
      </c>
      <c r="E25" s="10" t="s">
        <v>143</v>
      </c>
      <c r="F25" s="11" t="s">
        <v>116</v>
      </c>
      <c r="G25" s="11" t="s">
        <v>148</v>
      </c>
      <c r="H25" s="11">
        <v>4812353</v>
      </c>
      <c r="I25" s="11" t="s">
        <v>145</v>
      </c>
      <c r="J25" s="12">
        <v>203111</v>
      </c>
      <c r="K25" s="13">
        <f t="shared" si="0"/>
        <v>68.927827641043564</v>
      </c>
      <c r="L25" s="12">
        <v>140000</v>
      </c>
      <c r="M25" s="11" t="s">
        <v>33</v>
      </c>
      <c r="N25" s="12">
        <v>19</v>
      </c>
      <c r="O25" s="14" t="s">
        <v>25</v>
      </c>
    </row>
    <row r="26" spans="1:15" ht="51" x14ac:dyDescent="0.2">
      <c r="A26" s="8" t="s">
        <v>149</v>
      </c>
      <c r="B26" s="9" t="s">
        <v>150</v>
      </c>
      <c r="C26" s="10" t="s">
        <v>28</v>
      </c>
      <c r="D26" s="11" t="s">
        <v>121</v>
      </c>
      <c r="E26" s="10" t="s">
        <v>122</v>
      </c>
      <c r="F26" s="11" t="s">
        <v>65</v>
      </c>
      <c r="G26" s="11" t="s">
        <v>151</v>
      </c>
      <c r="H26" s="11">
        <v>6273668</v>
      </c>
      <c r="I26" s="11" t="s">
        <v>124</v>
      </c>
      <c r="J26" s="12">
        <v>467824</v>
      </c>
      <c r="K26" s="13">
        <f t="shared" si="0"/>
        <v>69.983583569889532</v>
      </c>
      <c r="L26" s="12">
        <v>327400</v>
      </c>
      <c r="M26" s="11" t="s">
        <v>33</v>
      </c>
      <c r="N26" s="12">
        <v>19</v>
      </c>
      <c r="O26" s="14" t="s">
        <v>25</v>
      </c>
    </row>
    <row r="27" spans="1:15" ht="51" x14ac:dyDescent="0.2">
      <c r="A27" s="8" t="s">
        <v>152</v>
      </c>
      <c r="B27" s="9" t="s">
        <v>153</v>
      </c>
      <c r="C27" s="10" t="s">
        <v>28</v>
      </c>
      <c r="D27" s="15" t="s">
        <v>115</v>
      </c>
      <c r="E27" s="16">
        <v>60337842</v>
      </c>
      <c r="F27" s="15" t="s">
        <v>116</v>
      </c>
      <c r="G27" s="11" t="s">
        <v>154</v>
      </c>
      <c r="H27" s="11">
        <v>2315508</v>
      </c>
      <c r="I27" s="11" t="s">
        <v>118</v>
      </c>
      <c r="J27" s="12">
        <v>150000</v>
      </c>
      <c r="K27" s="13">
        <f t="shared" si="0"/>
        <v>66.666666666666657</v>
      </c>
      <c r="L27" s="12">
        <v>100000</v>
      </c>
      <c r="M27" s="11" t="s">
        <v>33</v>
      </c>
      <c r="N27" s="12">
        <v>19</v>
      </c>
      <c r="O27" s="14" t="s">
        <v>25</v>
      </c>
    </row>
    <row r="28" spans="1:15" ht="51" x14ac:dyDescent="0.2">
      <c r="A28" s="8" t="s">
        <v>155</v>
      </c>
      <c r="B28" s="9" t="s">
        <v>156</v>
      </c>
      <c r="C28" s="10" t="s">
        <v>50</v>
      </c>
      <c r="D28" s="11" t="s">
        <v>92</v>
      </c>
      <c r="E28" s="10" t="s">
        <v>93</v>
      </c>
      <c r="F28" s="11" t="s">
        <v>116</v>
      </c>
      <c r="G28" s="11" t="s">
        <v>157</v>
      </c>
      <c r="H28" s="11">
        <v>2845276</v>
      </c>
      <c r="I28" s="11" t="s">
        <v>95</v>
      </c>
      <c r="J28" s="12">
        <v>117400</v>
      </c>
      <c r="K28" s="13">
        <v>79.22</v>
      </c>
      <c r="L28" s="12">
        <v>93000</v>
      </c>
      <c r="M28" s="11" t="s">
        <v>24</v>
      </c>
      <c r="N28" s="12">
        <v>19</v>
      </c>
      <c r="O28" s="14" t="s">
        <v>25</v>
      </c>
    </row>
    <row r="29" spans="1:15" ht="51" x14ac:dyDescent="0.2">
      <c r="A29" s="8" t="s">
        <v>158</v>
      </c>
      <c r="B29" s="9" t="s">
        <v>159</v>
      </c>
      <c r="C29" s="10" t="s">
        <v>50</v>
      </c>
      <c r="D29" s="11" t="s">
        <v>160</v>
      </c>
      <c r="E29" s="10" t="s">
        <v>161</v>
      </c>
      <c r="F29" s="11" t="s">
        <v>38</v>
      </c>
      <c r="G29" s="11" t="s">
        <v>162</v>
      </c>
      <c r="H29" s="11">
        <v>5758100</v>
      </c>
      <c r="I29" s="11" t="s">
        <v>163</v>
      </c>
      <c r="J29" s="12">
        <v>440171</v>
      </c>
      <c r="K29" s="13">
        <f>L29/J29*100</f>
        <v>45.436887027995937</v>
      </c>
      <c r="L29" s="12">
        <v>200000</v>
      </c>
      <c r="M29" s="11" t="s">
        <v>24</v>
      </c>
      <c r="N29" s="12">
        <v>19</v>
      </c>
      <c r="O29" s="14" t="s">
        <v>25</v>
      </c>
    </row>
    <row r="30" spans="1:15" ht="51" x14ac:dyDescent="0.2">
      <c r="A30" s="8" t="s">
        <v>164</v>
      </c>
      <c r="B30" s="9" t="s">
        <v>165</v>
      </c>
      <c r="C30" s="10" t="s">
        <v>18</v>
      </c>
      <c r="D30" s="11" t="s">
        <v>166</v>
      </c>
      <c r="E30" s="10" t="s">
        <v>167</v>
      </c>
      <c r="F30" s="11" t="s">
        <v>65</v>
      </c>
      <c r="G30" s="11" t="s">
        <v>168</v>
      </c>
      <c r="H30" s="11">
        <v>7110344</v>
      </c>
      <c r="I30" s="11" t="s">
        <v>169</v>
      </c>
      <c r="J30" s="12">
        <v>89430</v>
      </c>
      <c r="K30" s="13">
        <v>79.73</v>
      </c>
      <c r="L30" s="12">
        <v>71300</v>
      </c>
      <c r="M30" s="11" t="s">
        <v>24</v>
      </c>
      <c r="N30" s="12">
        <v>19</v>
      </c>
      <c r="O30" s="14" t="s">
        <v>25</v>
      </c>
    </row>
    <row r="31" spans="1:15" ht="51" x14ac:dyDescent="0.2">
      <c r="A31" s="8" t="s">
        <v>170</v>
      </c>
      <c r="B31" s="9" t="s">
        <v>171</v>
      </c>
      <c r="C31" s="10" t="s">
        <v>36</v>
      </c>
      <c r="D31" s="11" t="s">
        <v>172</v>
      </c>
      <c r="E31" s="10" t="s">
        <v>173</v>
      </c>
      <c r="F31" s="11" t="s">
        <v>79</v>
      </c>
      <c r="G31" s="11" t="s">
        <v>174</v>
      </c>
      <c r="H31" s="11">
        <v>8094715</v>
      </c>
      <c r="I31" s="11" t="s">
        <v>175</v>
      </c>
      <c r="J31" s="12">
        <v>285000</v>
      </c>
      <c r="K31" s="13">
        <f>L31/J31*100</f>
        <v>70</v>
      </c>
      <c r="L31" s="12">
        <v>199500</v>
      </c>
      <c r="M31" s="11" t="s">
        <v>33</v>
      </c>
      <c r="N31" s="12">
        <v>18</v>
      </c>
      <c r="O31" s="14" t="s">
        <v>25</v>
      </c>
    </row>
    <row r="32" spans="1:15" ht="51" x14ac:dyDescent="0.2">
      <c r="A32" s="8" t="s">
        <v>176</v>
      </c>
      <c r="B32" s="9" t="s">
        <v>177</v>
      </c>
      <c r="C32" s="10" t="s">
        <v>18</v>
      </c>
      <c r="D32" s="11" t="s">
        <v>178</v>
      </c>
      <c r="E32" s="10" t="s">
        <v>179</v>
      </c>
      <c r="F32" s="11" t="s">
        <v>65</v>
      </c>
      <c r="G32" s="11" t="s">
        <v>180</v>
      </c>
      <c r="H32" s="11">
        <v>1839021</v>
      </c>
      <c r="I32" s="11" t="s">
        <v>181</v>
      </c>
      <c r="J32" s="12">
        <v>63000</v>
      </c>
      <c r="K32" s="13">
        <f>L32/J32*100</f>
        <v>80</v>
      </c>
      <c r="L32" s="12">
        <v>50400</v>
      </c>
      <c r="M32" s="11" t="s">
        <v>24</v>
      </c>
      <c r="N32" s="12">
        <v>17</v>
      </c>
      <c r="O32" s="14" t="s">
        <v>25</v>
      </c>
    </row>
    <row r="33" spans="1:15" ht="51" x14ac:dyDescent="0.2">
      <c r="A33" s="8" t="s">
        <v>182</v>
      </c>
      <c r="B33" s="9" t="s">
        <v>183</v>
      </c>
      <c r="C33" s="10" t="s">
        <v>18</v>
      </c>
      <c r="D33" s="11" t="s">
        <v>184</v>
      </c>
      <c r="E33" s="10" t="s">
        <v>185</v>
      </c>
      <c r="F33" s="11" t="s">
        <v>79</v>
      </c>
      <c r="G33" s="11" t="s">
        <v>186</v>
      </c>
      <c r="H33" s="11">
        <v>3838899</v>
      </c>
      <c r="I33" s="11" t="s">
        <v>187</v>
      </c>
      <c r="J33" s="12">
        <v>44500</v>
      </c>
      <c r="K33" s="13">
        <f>L33/J33*100</f>
        <v>80</v>
      </c>
      <c r="L33" s="12">
        <v>35600</v>
      </c>
      <c r="M33" s="11" t="s">
        <v>24</v>
      </c>
      <c r="N33" s="12">
        <v>16</v>
      </c>
      <c r="O33" s="14" t="s">
        <v>25</v>
      </c>
    </row>
    <row r="34" spans="1:15" ht="51" x14ac:dyDescent="0.2">
      <c r="A34" s="8" t="s">
        <v>188</v>
      </c>
      <c r="B34" s="9" t="s">
        <v>189</v>
      </c>
      <c r="C34" s="10" t="s">
        <v>50</v>
      </c>
      <c r="D34" s="11" t="s">
        <v>190</v>
      </c>
      <c r="E34" s="10" t="s">
        <v>191</v>
      </c>
      <c r="F34" s="11" t="s">
        <v>110</v>
      </c>
      <c r="G34" s="11" t="s">
        <v>192</v>
      </c>
      <c r="H34" s="11">
        <v>7208410</v>
      </c>
      <c r="I34" s="11" t="s">
        <v>193</v>
      </c>
      <c r="J34" s="12">
        <v>92500</v>
      </c>
      <c r="K34" s="13">
        <v>69.19</v>
      </c>
      <c r="L34" s="12">
        <v>64000</v>
      </c>
      <c r="M34" s="11" t="s">
        <v>24</v>
      </c>
      <c r="N34" s="12">
        <v>16</v>
      </c>
      <c r="O34" s="14" t="s">
        <v>25</v>
      </c>
    </row>
    <row r="35" spans="1:15" ht="51" x14ac:dyDescent="0.2">
      <c r="A35" s="8" t="s">
        <v>194</v>
      </c>
      <c r="B35" s="9" t="s">
        <v>195</v>
      </c>
      <c r="C35" s="10" t="s">
        <v>196</v>
      </c>
      <c r="D35" s="11" t="s">
        <v>172</v>
      </c>
      <c r="E35" s="10" t="s">
        <v>173</v>
      </c>
      <c r="F35" s="11" t="s">
        <v>79</v>
      </c>
      <c r="G35" s="11" t="s">
        <v>197</v>
      </c>
      <c r="H35" s="11">
        <v>3043370</v>
      </c>
      <c r="I35" s="11" t="s">
        <v>175</v>
      </c>
      <c r="J35" s="12">
        <v>100000</v>
      </c>
      <c r="K35" s="13">
        <f t="shared" ref="K35:K37" si="1">L35/J35*100</f>
        <v>70</v>
      </c>
      <c r="L35" s="12">
        <v>70000</v>
      </c>
      <c r="M35" s="11" t="s">
        <v>24</v>
      </c>
      <c r="N35" s="12">
        <v>15</v>
      </c>
      <c r="O35" s="14" t="s">
        <v>25</v>
      </c>
    </row>
    <row r="36" spans="1:15" ht="51" x14ac:dyDescent="0.2">
      <c r="A36" s="8" t="s">
        <v>198</v>
      </c>
      <c r="B36" s="9" t="s">
        <v>199</v>
      </c>
      <c r="C36" s="10" t="s">
        <v>36</v>
      </c>
      <c r="D36" s="11" t="s">
        <v>200</v>
      </c>
      <c r="E36" s="10">
        <v>44940998</v>
      </c>
      <c r="F36" s="11" t="s">
        <v>58</v>
      </c>
      <c r="G36" s="11" t="s">
        <v>201</v>
      </c>
      <c r="H36" s="11">
        <v>9046599</v>
      </c>
      <c r="I36" s="11" t="s">
        <v>202</v>
      </c>
      <c r="J36" s="12">
        <v>260000</v>
      </c>
      <c r="K36" s="13">
        <f t="shared" si="1"/>
        <v>70</v>
      </c>
      <c r="L36" s="12">
        <v>182000</v>
      </c>
      <c r="M36" s="11" t="s">
        <v>33</v>
      </c>
      <c r="N36" s="12">
        <v>14</v>
      </c>
      <c r="O36" s="14" t="s">
        <v>25</v>
      </c>
    </row>
    <row r="37" spans="1:15" ht="51" x14ac:dyDescent="0.2">
      <c r="A37" s="8" t="s">
        <v>203</v>
      </c>
      <c r="B37" s="9" t="s">
        <v>204</v>
      </c>
      <c r="C37" s="10" t="s">
        <v>36</v>
      </c>
      <c r="D37" s="11" t="s">
        <v>205</v>
      </c>
      <c r="E37" s="10" t="s">
        <v>206</v>
      </c>
      <c r="F37" s="11" t="s">
        <v>116</v>
      </c>
      <c r="G37" s="11" t="s">
        <v>207</v>
      </c>
      <c r="H37" s="11">
        <v>8696326</v>
      </c>
      <c r="I37" s="11" t="s">
        <v>208</v>
      </c>
      <c r="J37" s="12">
        <v>285900</v>
      </c>
      <c r="K37" s="13">
        <f t="shared" si="1"/>
        <v>69.954529555788739</v>
      </c>
      <c r="L37" s="12">
        <v>200000</v>
      </c>
      <c r="M37" s="11" t="s">
        <v>33</v>
      </c>
      <c r="N37" s="12">
        <v>14</v>
      </c>
      <c r="O37" s="14" t="s">
        <v>25</v>
      </c>
    </row>
  </sheetData>
  <mergeCells count="1">
    <mergeCell ref="B1:O1"/>
  </mergeCells>
  <printOptions horizontalCentered="1"/>
  <pageMargins left="0.19685039370078741" right="0.19685039370078741" top="0.59055118110236227" bottom="0.59055118110236227" header="0.39370078740157483" footer="0.39370078740157483"/>
  <pageSetup paperSize="9" scale="64" fitToHeight="25" orientation="landscape" r:id="rId1"/>
  <headerFooter alignWithMargins="0">
    <oddFooter>&amp;C&amp;P z &amp;N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2016 KSS - RK př.2</vt:lpstr>
      <vt:lpstr>'2016 KSS - RK př.2'!Názvy_tisku</vt:lpstr>
      <vt:lpstr>'2016 KSS - RK př.2'!Oblast_tisku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dcterms:created xsi:type="dcterms:W3CDTF">2016-05-26T08:06:39Z</dcterms:created>
  <dcterms:modified xsi:type="dcterms:W3CDTF">2016-05-30T09:27:40Z</dcterms:modified>
</cp:coreProperties>
</file>