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Investice\Desktop\Frenštát\Zvlhčovače_odvlhčovače 2024\VŘ zvlhčovače a odvlhčovače 2\"/>
    </mc:Choice>
  </mc:AlternateContent>
  <xr:revisionPtr revIDLastSave="0" documentId="13_ncr:1_{E07B5C58-85F8-4525-8A6B-B59578C1D17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15" i="1"/>
  <c r="F17" i="1"/>
  <c r="F18" i="1"/>
  <c r="F19" i="1"/>
  <c r="F20" i="1"/>
  <c r="F21" i="1"/>
  <c r="F29" i="1"/>
  <c r="F30" i="1"/>
  <c r="F25" i="1"/>
  <c r="F26" i="1"/>
  <c r="F23" i="1"/>
  <c r="F24" i="1"/>
  <c r="F28" i="1"/>
  <c r="F27" i="1"/>
  <c r="F31" i="1" l="1"/>
  <c r="F32" i="1" l="1"/>
</calcChain>
</file>

<file path=xl/sharedStrings.xml><?xml version="1.0" encoding="utf-8"?>
<sst xmlns="http://schemas.openxmlformats.org/spreadsheetml/2006/main" count="48" uniqueCount="36">
  <si>
    <t>Množství</t>
  </si>
  <si>
    <t>M.j</t>
  </si>
  <si>
    <t>Cena</t>
  </si>
  <si>
    <t>Cena celkem</t>
  </si>
  <si>
    <t>Položkový rozpočet na stavbu</t>
  </si>
  <si>
    <t>Muzeum Novojičínska, přízpěvková organizace</t>
  </si>
  <si>
    <t>28. října 12, 741 11  Nový Jičín</t>
  </si>
  <si>
    <t>Celkem práce bez DPH</t>
  </si>
  <si>
    <t>Cena celkem s DPH  21%</t>
  </si>
  <si>
    <t>Zadavatel</t>
  </si>
  <si>
    <t>Zhotovitel</t>
  </si>
  <si>
    <t>ks</t>
  </si>
  <si>
    <t>Likvidace odpadů</t>
  </si>
  <si>
    <t>IČO: 00096296</t>
  </si>
  <si>
    <t>Pol.</t>
  </si>
  <si>
    <t>Dodávka a montáž zvlhčovačů a odvlhčovačů, Muzeum Frenštát pod Radhoštěm</t>
  </si>
  <si>
    <t>ODVLHČOVÁNÍ</t>
  </si>
  <si>
    <t>ZVLHČOVÁNÍ</t>
  </si>
  <si>
    <t>Čerpadlo kondenzátu</t>
  </si>
  <si>
    <t>Kontrolní systém pro doplňování vody</t>
  </si>
  <si>
    <t>Bezpečnostní sběrná nádoba</t>
  </si>
  <si>
    <t>Montáž, nastavení systému, uvedení do provozu, zaškolení obsluhy</t>
  </si>
  <si>
    <t>kpl</t>
  </si>
  <si>
    <t>Revizní zpráva</t>
  </si>
  <si>
    <t>OSTATNÍ NÁKLADY</t>
  </si>
  <si>
    <t>Profesionální zvlhčovač vzduchu  s bezdrátovým hygrostatem, s automatickým doplňováním vody a UV desinfekční technologií,odpařovací výkon (max.) 1,2 l/h při 25°C/20%RH
Napájení 100-240 V / 50-60 Hz</t>
  </si>
  <si>
    <t>Profesionální velkokapacitní odvlhčovač s bezdrátovým čidlem vlhkosti a odtokem napojeným na kanalizaci. Max. odvlhčovací výkon 25l/24h při 32 °C/ 80% RH, hlučnost max 45 dB(A),Napájení 100-240 V / 50-60 Hz</t>
  </si>
  <si>
    <t>Bezpečnostní tlaková hadice 1,5m</t>
  </si>
  <si>
    <t>Přívod vody a odvod kondenzátu</t>
  </si>
  <si>
    <t>bm</t>
  </si>
  <si>
    <t>Doprava materiálu</t>
  </si>
  <si>
    <t>Ocelový  nástěnný rám pro osazení jednotky</t>
  </si>
  <si>
    <t xml:space="preserve">Instalace zvlhčovačů v podkroví bez napojení na vodovod, nastavení systému, uvedení do provozu, zaškolení obsluhy </t>
  </si>
  <si>
    <t xml:space="preserve">Servis 6 ks odvlhčovačů 2 x ročně včetně dopravy a dezinfekčních prostředků , celková cena za 2 roky </t>
  </si>
  <si>
    <t xml:space="preserve">Vystaveno: dne </t>
  </si>
  <si>
    <t>Servis 5 ks odvlhčovačů 2 x ročně včetně dopravy, fitrů, čištění usazenin, celková cena za 2 roky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</si>
</sst>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4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b/>
      <u/>
      <sz val="16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73">
    <xf numFmtId="0" fontId="0" fillId="0" borderId="0" xfId="0"/>
    <xf numFmtId="0" fontId="1" fillId="0" borderId="0" xfId="0" applyFont="1"/>
    <xf numFmtId="0" fontId="2" fillId="0" borderId="0" xfId="0" applyFont="1"/>
    <xf numFmtId="164" fontId="0" fillId="0" borderId="0" xfId="0" applyNumberFormat="1"/>
    <xf numFmtId="164" fontId="1" fillId="0" borderId="0" xfId="0" applyNumberFormat="1" applyFont="1"/>
    <xf numFmtId="0" fontId="3" fillId="0" borderId="0" xfId="0" applyFont="1"/>
    <xf numFmtId="164" fontId="3" fillId="0" borderId="0" xfId="0" applyNumberFormat="1" applyFont="1"/>
    <xf numFmtId="0" fontId="4" fillId="0" borderId="0" xfId="0" applyFont="1"/>
    <xf numFmtId="0" fontId="6" fillId="0" borderId="0" xfId="0" applyFont="1"/>
    <xf numFmtId="164" fontId="6" fillId="0" borderId="0" xfId="0" applyNumberFormat="1" applyFont="1"/>
    <xf numFmtId="0" fontId="7" fillId="0" borderId="0" xfId="0" applyFont="1"/>
    <xf numFmtId="0" fontId="9" fillId="0" borderId="1" xfId="0" applyFont="1" applyBorder="1" applyAlignment="1">
      <alignment horizontal="center"/>
    </xf>
    <xf numFmtId="164" fontId="7" fillId="0" borderId="1" xfId="0" applyNumberFormat="1" applyFont="1" applyBorder="1"/>
    <xf numFmtId="0" fontId="7" fillId="0" borderId="2" xfId="0" applyFont="1" applyBorder="1"/>
    <xf numFmtId="0" fontId="7" fillId="0" borderId="3" xfId="0" applyFont="1" applyBorder="1"/>
    <xf numFmtId="0" fontId="7" fillId="0" borderId="4" xfId="0" applyFont="1" applyBorder="1"/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164" fontId="7" fillId="0" borderId="10" xfId="0" applyNumberFormat="1" applyFont="1" applyBorder="1"/>
    <xf numFmtId="0" fontId="9" fillId="0" borderId="11" xfId="0" applyFont="1" applyBorder="1" applyAlignment="1">
      <alignment horizontal="center"/>
    </xf>
    <xf numFmtId="0" fontId="7" fillId="0" borderId="6" xfId="0" applyFont="1" applyBorder="1" applyAlignment="1">
      <alignment horizontal="left" wrapText="1"/>
    </xf>
    <xf numFmtId="0" fontId="9" fillId="0" borderId="6" xfId="0" applyFont="1" applyBorder="1" applyAlignment="1">
      <alignment horizontal="left"/>
    </xf>
    <xf numFmtId="0" fontId="12" fillId="0" borderId="6" xfId="0" applyFont="1" applyBorder="1" applyAlignment="1">
      <alignment horizontal="center"/>
    </xf>
    <xf numFmtId="0" fontId="7" fillId="0" borderId="12" xfId="0" applyFont="1" applyBorder="1"/>
    <xf numFmtId="0" fontId="7" fillId="0" borderId="13" xfId="0" applyFont="1" applyBorder="1"/>
    <xf numFmtId="164" fontId="7" fillId="0" borderId="13" xfId="0" applyNumberFormat="1" applyFont="1" applyBorder="1"/>
    <xf numFmtId="164" fontId="7" fillId="0" borderId="14" xfId="0" applyNumberFormat="1" applyFont="1" applyBorder="1"/>
    <xf numFmtId="164" fontId="7" fillId="0" borderId="16" xfId="0" applyNumberFormat="1" applyFont="1" applyBorder="1"/>
    <xf numFmtId="164" fontId="7" fillId="0" borderId="17" xfId="0" applyNumberFormat="1" applyFont="1" applyBorder="1"/>
    <xf numFmtId="0" fontId="9" fillId="0" borderId="15" xfId="0" applyFont="1" applyBorder="1"/>
    <xf numFmtId="0" fontId="9" fillId="0" borderId="16" xfId="0" applyFont="1" applyBorder="1"/>
    <xf numFmtId="164" fontId="9" fillId="0" borderId="16" xfId="0" applyNumberFormat="1" applyFont="1" applyBorder="1"/>
    <xf numFmtId="44" fontId="9" fillId="0" borderId="17" xfId="1" applyFont="1" applyFill="1" applyBorder="1"/>
    <xf numFmtId="0" fontId="9" fillId="0" borderId="19" xfId="0" applyFont="1" applyBorder="1" applyAlignment="1">
      <alignment horizontal="center"/>
    </xf>
    <xf numFmtId="164" fontId="7" fillId="0" borderId="21" xfId="0" applyNumberFormat="1" applyFont="1" applyBorder="1"/>
    <xf numFmtId="0" fontId="9" fillId="0" borderId="21" xfId="0" applyFont="1" applyBorder="1" applyAlignment="1">
      <alignment horizontal="center"/>
    </xf>
    <xf numFmtId="164" fontId="7" fillId="0" borderId="23" xfId="0" applyNumberFormat="1" applyFont="1" applyBorder="1"/>
    <xf numFmtId="0" fontId="9" fillId="0" borderId="11" xfId="0" applyFont="1" applyBorder="1"/>
    <xf numFmtId="0" fontId="7" fillId="0" borderId="20" xfId="0" applyFont="1" applyBorder="1"/>
    <xf numFmtId="0" fontId="14" fillId="0" borderId="1" xfId="0" applyFont="1" applyBorder="1" applyAlignment="1">
      <alignment wrapText="1"/>
    </xf>
    <xf numFmtId="0" fontId="7" fillId="0" borderId="1" xfId="0" applyFont="1" applyBorder="1"/>
    <xf numFmtId="0" fontId="9" fillId="0" borderId="1" xfId="0" applyFont="1" applyBorder="1"/>
    <xf numFmtId="0" fontId="7" fillId="0" borderId="1" xfId="0" applyFont="1" applyBorder="1" applyAlignment="1">
      <alignment wrapText="1"/>
    </xf>
    <xf numFmtId="0" fontId="7" fillId="0" borderId="22" xfId="0" applyFont="1" applyBorder="1"/>
    <xf numFmtId="0" fontId="7" fillId="0" borderId="10" xfId="0" applyFont="1" applyBorder="1"/>
    <xf numFmtId="0" fontId="7" fillId="0" borderId="13" xfId="0" applyFont="1" applyBorder="1" applyAlignment="1">
      <alignment wrapText="1"/>
    </xf>
    <xf numFmtId="0" fontId="7" fillId="0" borderId="15" xfId="0" applyFont="1" applyBorder="1"/>
    <xf numFmtId="0" fontId="7" fillId="0" borderId="16" xfId="0" applyFont="1" applyBorder="1" applyAlignment="1">
      <alignment wrapText="1"/>
    </xf>
    <xf numFmtId="0" fontId="7" fillId="0" borderId="16" xfId="0" applyFont="1" applyBorder="1"/>
    <xf numFmtId="14" fontId="7" fillId="0" borderId="0" xfId="0" applyNumberFormat="1" applyFont="1"/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9" fillId="0" borderId="18" xfId="0" applyFont="1" applyBorder="1" applyAlignment="1">
      <alignment horizontal="right"/>
    </xf>
    <xf numFmtId="0" fontId="9" fillId="0" borderId="0" xfId="0" applyFont="1" applyAlignment="1">
      <alignment horizontal="center"/>
    </xf>
    <xf numFmtId="0" fontId="7" fillId="0" borderId="0" xfId="0" applyFont="1"/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6" xfId="0" applyFont="1" applyBorder="1" applyAlignment="1">
      <alignment horizontal="center"/>
    </xf>
    <xf numFmtId="0" fontId="9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6" xfId="0" applyFont="1" applyBorder="1" applyAlignment="1">
      <alignment horizontal="left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9" fillId="0" borderId="6" xfId="0" applyFont="1" applyBorder="1" applyAlignment="1">
      <alignment horizontal="lef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3" fillId="0" borderId="0" xfId="0" applyFont="1"/>
    <xf numFmtId="0" fontId="6" fillId="0" borderId="0" xfId="0" applyFont="1"/>
    <xf numFmtId="0" fontId="0" fillId="0" borderId="0" xfId="0"/>
    <xf numFmtId="0" fontId="9" fillId="0" borderId="0" xfId="0" applyFont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3"/>
  <sheetViews>
    <sheetView tabSelected="1" topLeftCell="A8" workbookViewId="0">
      <selection activeCell="R24" sqref="R24"/>
    </sheetView>
  </sheetViews>
  <sheetFormatPr defaultRowHeight="15" x14ac:dyDescent="0.25"/>
  <cols>
    <col min="2" max="2" width="83.5703125" customWidth="1"/>
    <col min="3" max="3" width="14.5703125" customWidth="1"/>
    <col min="4" max="4" width="9.7109375" customWidth="1"/>
    <col min="5" max="5" width="15" bestFit="1" customWidth="1"/>
    <col min="6" max="6" width="31.7109375" customWidth="1"/>
    <col min="7" max="7" width="6" hidden="1" customWidth="1"/>
    <col min="8" max="8" width="7.42578125" hidden="1" customWidth="1"/>
    <col min="9" max="9" width="4.140625" hidden="1" customWidth="1"/>
    <col min="10" max="10" width="9.140625" hidden="1" customWidth="1"/>
    <col min="11" max="11" width="4" hidden="1" customWidth="1"/>
  </cols>
  <sheetData>
    <row r="1" spans="1:11" ht="15" customHeight="1" x14ac:dyDescent="0.25">
      <c r="A1" s="13"/>
      <c r="B1" s="57" t="s">
        <v>4</v>
      </c>
      <c r="C1" s="57"/>
      <c r="D1" s="57"/>
      <c r="E1" s="57"/>
      <c r="F1" s="58"/>
      <c r="G1" s="14"/>
      <c r="H1" s="14"/>
      <c r="I1" s="15"/>
      <c r="J1" s="10"/>
      <c r="K1" s="10"/>
    </row>
    <row r="2" spans="1:11" ht="15" customHeight="1" x14ac:dyDescent="0.25">
      <c r="A2" s="16"/>
      <c r="B2" s="59"/>
      <c r="C2" s="59"/>
      <c r="D2" s="59"/>
      <c r="E2" s="59"/>
      <c r="F2" s="60"/>
      <c r="G2" s="10"/>
      <c r="H2" s="10"/>
      <c r="I2" s="17"/>
      <c r="J2" s="10"/>
      <c r="K2" s="10"/>
    </row>
    <row r="3" spans="1:11" ht="15" customHeight="1" x14ac:dyDescent="0.25">
      <c r="A3" s="16"/>
      <c r="C3" s="50" t="s">
        <v>34</v>
      </c>
      <c r="D3" s="10"/>
      <c r="E3" s="10"/>
      <c r="F3" s="17"/>
      <c r="G3" s="10"/>
      <c r="H3" s="10"/>
      <c r="I3" s="17"/>
      <c r="J3" s="10"/>
      <c r="K3" s="10"/>
    </row>
    <row r="4" spans="1:11" ht="15" customHeight="1" x14ac:dyDescent="0.25">
      <c r="A4" s="16"/>
      <c r="B4" s="51" t="s">
        <v>9</v>
      </c>
      <c r="C4" s="61" t="s">
        <v>10</v>
      </c>
      <c r="D4" s="61"/>
      <c r="E4" s="61"/>
      <c r="F4" s="66"/>
      <c r="G4" s="10"/>
      <c r="H4" s="10"/>
      <c r="I4" s="17"/>
      <c r="J4" s="10"/>
      <c r="K4" s="10"/>
    </row>
    <row r="5" spans="1:11" ht="15" customHeight="1" x14ac:dyDescent="0.25">
      <c r="A5" s="16"/>
      <c r="B5" s="52" t="s">
        <v>5</v>
      </c>
      <c r="C5" s="61"/>
      <c r="D5" s="61"/>
      <c r="E5" s="61"/>
      <c r="F5" s="21"/>
      <c r="G5" s="10"/>
      <c r="H5" s="10"/>
      <c r="I5" s="17"/>
      <c r="J5" s="10"/>
      <c r="K5" s="10"/>
    </row>
    <row r="6" spans="1:11" ht="15" customHeight="1" x14ac:dyDescent="0.25">
      <c r="A6" s="16"/>
      <c r="B6" s="52" t="s">
        <v>6</v>
      </c>
      <c r="C6" s="67"/>
      <c r="D6" s="68"/>
      <c r="E6" s="68"/>
      <c r="F6" s="22"/>
      <c r="G6" s="10"/>
      <c r="H6" s="10"/>
      <c r="I6" s="17"/>
      <c r="J6" s="10"/>
      <c r="K6" s="10"/>
    </row>
    <row r="7" spans="1:11" ht="15" customHeight="1" x14ac:dyDescent="0.25">
      <c r="A7" s="16"/>
      <c r="B7" s="52" t="s">
        <v>13</v>
      </c>
      <c r="C7" s="67"/>
      <c r="D7" s="68"/>
      <c r="E7" s="68"/>
      <c r="F7" s="22"/>
      <c r="G7" s="10"/>
      <c r="H7" s="10"/>
      <c r="I7" s="17"/>
      <c r="J7" s="10"/>
      <c r="K7" s="10"/>
    </row>
    <row r="8" spans="1:11" ht="15" customHeight="1" x14ac:dyDescent="0.25">
      <c r="A8" s="16"/>
      <c r="B8" s="52"/>
      <c r="C8" s="67"/>
      <c r="D8" s="68"/>
      <c r="E8" s="68"/>
      <c r="F8" s="22"/>
      <c r="G8" s="10"/>
      <c r="H8" s="10"/>
      <c r="I8" s="17"/>
      <c r="J8" s="10"/>
      <c r="K8" s="10"/>
    </row>
    <row r="9" spans="1:11" x14ac:dyDescent="0.25">
      <c r="A9" s="16"/>
      <c r="B9" s="10"/>
      <c r="C9" s="10"/>
      <c r="D9" s="10"/>
      <c r="E9" s="10"/>
      <c r="F9" s="17"/>
      <c r="G9" s="10"/>
      <c r="H9" s="10"/>
      <c r="I9" s="17"/>
      <c r="J9" s="10"/>
      <c r="K9" s="10"/>
    </row>
    <row r="10" spans="1:11" ht="20.25" x14ac:dyDescent="0.3">
      <c r="A10" s="16"/>
      <c r="B10" s="62" t="s">
        <v>15</v>
      </c>
      <c r="C10" s="62"/>
      <c r="D10" s="62"/>
      <c r="E10" s="62"/>
      <c r="F10" s="63"/>
      <c r="G10" s="10"/>
      <c r="H10" s="10"/>
      <c r="I10" s="17"/>
      <c r="J10" s="10"/>
      <c r="K10" s="10"/>
    </row>
    <row r="11" spans="1:11" ht="20.25" x14ac:dyDescent="0.3">
      <c r="A11" s="16"/>
      <c r="B11" s="53"/>
      <c r="C11" s="53"/>
      <c r="D11" s="53"/>
      <c r="E11" s="53"/>
      <c r="F11" s="23"/>
      <c r="G11" s="10"/>
      <c r="H11" s="10"/>
      <c r="I11" s="17"/>
      <c r="J11" s="10"/>
      <c r="K11" s="10"/>
    </row>
    <row r="12" spans="1:11" ht="18.75" thickBot="1" x14ac:dyDescent="0.3">
      <c r="A12" s="18"/>
      <c r="B12" s="64"/>
      <c r="C12" s="64"/>
      <c r="D12" s="64"/>
      <c r="E12" s="64"/>
      <c r="F12" s="65"/>
      <c r="G12" s="10"/>
      <c r="H12" s="10"/>
      <c r="I12" s="17"/>
      <c r="J12" s="10"/>
      <c r="K12" s="10"/>
    </row>
    <row r="13" spans="1:11" x14ac:dyDescent="0.25">
      <c r="A13" s="54" t="s">
        <v>14</v>
      </c>
      <c r="B13" s="38" t="s">
        <v>16</v>
      </c>
      <c r="C13" s="38" t="s">
        <v>0</v>
      </c>
      <c r="D13" s="38" t="s">
        <v>1</v>
      </c>
      <c r="E13" s="20" t="s">
        <v>2</v>
      </c>
      <c r="F13" s="34" t="s">
        <v>3</v>
      </c>
      <c r="G13" s="55"/>
      <c r="H13" s="55"/>
      <c r="I13" s="55"/>
      <c r="J13" s="55"/>
      <c r="K13" s="55"/>
    </row>
    <row r="14" spans="1:11" ht="45.75" x14ac:dyDescent="0.25">
      <c r="A14" s="39">
        <v>1</v>
      </c>
      <c r="B14" s="40" t="s">
        <v>26</v>
      </c>
      <c r="C14" s="41">
        <v>5</v>
      </c>
      <c r="D14" s="41" t="s">
        <v>11</v>
      </c>
      <c r="E14" s="12">
        <v>0</v>
      </c>
      <c r="F14" s="35">
        <f t="shared" ref="F14:F15" si="0">PRODUCT(C14:E14)</f>
        <v>0</v>
      </c>
      <c r="G14" s="56"/>
      <c r="H14" s="56"/>
      <c r="I14" s="56"/>
      <c r="J14" s="56"/>
      <c r="K14" s="56"/>
    </row>
    <row r="15" spans="1:11" x14ac:dyDescent="0.25">
      <c r="A15" s="39">
        <v>2</v>
      </c>
      <c r="B15" s="41" t="s">
        <v>18</v>
      </c>
      <c r="C15" s="41">
        <v>4</v>
      </c>
      <c r="D15" s="41" t="s">
        <v>11</v>
      </c>
      <c r="E15" s="12">
        <v>0</v>
      </c>
      <c r="F15" s="35">
        <f t="shared" si="0"/>
        <v>0</v>
      </c>
      <c r="G15" s="56"/>
      <c r="H15" s="56"/>
      <c r="I15" s="56"/>
      <c r="J15" s="56"/>
      <c r="K15" s="56"/>
    </row>
    <row r="16" spans="1:11" x14ac:dyDescent="0.25">
      <c r="A16" s="39"/>
      <c r="B16" s="42" t="s">
        <v>17</v>
      </c>
      <c r="C16" s="42"/>
      <c r="D16" s="42"/>
      <c r="E16" s="11"/>
      <c r="F16" s="36"/>
      <c r="G16" s="56"/>
      <c r="H16" s="56"/>
      <c r="I16" s="56"/>
      <c r="J16" s="56"/>
      <c r="K16" s="56"/>
    </row>
    <row r="17" spans="1:11" ht="57.75" x14ac:dyDescent="0.25">
      <c r="A17" s="39">
        <v>3</v>
      </c>
      <c r="B17" s="43" t="s">
        <v>25</v>
      </c>
      <c r="C17" s="41">
        <v>6</v>
      </c>
      <c r="D17" s="41" t="s">
        <v>11</v>
      </c>
      <c r="E17" s="12">
        <v>0</v>
      </c>
      <c r="F17" s="35">
        <f t="shared" ref="F17:F27" si="1">PRODUCT(C17,E17)</f>
        <v>0</v>
      </c>
      <c r="G17" s="56"/>
      <c r="H17" s="56"/>
      <c r="I17" s="56"/>
      <c r="J17" s="56"/>
      <c r="K17" s="56"/>
    </row>
    <row r="18" spans="1:11" x14ac:dyDescent="0.25">
      <c r="A18" s="39">
        <v>4</v>
      </c>
      <c r="B18" s="41" t="s">
        <v>27</v>
      </c>
      <c r="C18" s="41">
        <v>3</v>
      </c>
      <c r="D18" s="41" t="s">
        <v>11</v>
      </c>
      <c r="E18" s="12">
        <v>0</v>
      </c>
      <c r="F18" s="35">
        <f t="shared" si="1"/>
        <v>0</v>
      </c>
      <c r="G18" s="56"/>
      <c r="H18" s="56"/>
      <c r="I18" s="56"/>
      <c r="J18" s="56"/>
      <c r="K18" s="56"/>
    </row>
    <row r="19" spans="1:11" x14ac:dyDescent="0.25">
      <c r="A19" s="39">
        <v>5</v>
      </c>
      <c r="B19" s="41" t="s">
        <v>28</v>
      </c>
      <c r="C19" s="41">
        <v>39</v>
      </c>
      <c r="D19" s="41" t="s">
        <v>29</v>
      </c>
      <c r="E19" s="12">
        <v>0</v>
      </c>
      <c r="F19" s="35">
        <f t="shared" si="1"/>
        <v>0</v>
      </c>
      <c r="G19" s="10"/>
      <c r="H19" s="10"/>
      <c r="I19" s="10"/>
      <c r="J19" s="10"/>
      <c r="K19" s="10"/>
    </row>
    <row r="20" spans="1:11" x14ac:dyDescent="0.25">
      <c r="A20" s="39">
        <v>6</v>
      </c>
      <c r="B20" s="41" t="s">
        <v>19</v>
      </c>
      <c r="C20" s="41">
        <v>3</v>
      </c>
      <c r="D20" s="41" t="s">
        <v>11</v>
      </c>
      <c r="E20" s="12">
        <v>0</v>
      </c>
      <c r="F20" s="35">
        <f t="shared" si="1"/>
        <v>0</v>
      </c>
      <c r="G20" s="10"/>
      <c r="H20" s="10"/>
      <c r="I20" s="10"/>
      <c r="J20" s="10"/>
      <c r="K20" s="10"/>
    </row>
    <row r="21" spans="1:11" x14ac:dyDescent="0.25">
      <c r="A21" s="39">
        <v>7</v>
      </c>
      <c r="B21" s="41" t="s">
        <v>20</v>
      </c>
      <c r="C21" s="41">
        <v>3</v>
      </c>
      <c r="D21" s="41" t="s">
        <v>11</v>
      </c>
      <c r="E21" s="12">
        <v>0</v>
      </c>
      <c r="F21" s="35">
        <f t="shared" si="1"/>
        <v>0</v>
      </c>
      <c r="G21" s="10"/>
      <c r="H21" s="10"/>
      <c r="I21" s="10"/>
      <c r="J21" s="10"/>
      <c r="K21" s="10"/>
    </row>
    <row r="22" spans="1:11" x14ac:dyDescent="0.25">
      <c r="A22" s="39"/>
      <c r="B22" s="42" t="s">
        <v>24</v>
      </c>
      <c r="C22" s="42"/>
      <c r="D22" s="42"/>
      <c r="E22" s="11"/>
      <c r="F22" s="36"/>
      <c r="G22" s="10"/>
      <c r="H22" s="10"/>
      <c r="I22" s="10"/>
      <c r="J22" s="10"/>
      <c r="K22" s="10"/>
    </row>
    <row r="23" spans="1:11" x14ac:dyDescent="0.25">
      <c r="A23" s="39"/>
      <c r="B23" s="41" t="s">
        <v>31</v>
      </c>
      <c r="C23" s="41">
        <v>2</v>
      </c>
      <c r="D23" s="41" t="s">
        <v>11</v>
      </c>
      <c r="E23" s="12">
        <v>0</v>
      </c>
      <c r="F23" s="35">
        <f t="shared" si="1"/>
        <v>0</v>
      </c>
      <c r="G23" s="10"/>
      <c r="H23" s="10"/>
      <c r="I23" s="10"/>
      <c r="J23" s="10"/>
      <c r="K23" s="10"/>
    </row>
    <row r="24" spans="1:11" x14ac:dyDescent="0.25">
      <c r="A24" s="39">
        <v>8</v>
      </c>
      <c r="B24" s="41" t="s">
        <v>21</v>
      </c>
      <c r="C24" s="41">
        <v>8</v>
      </c>
      <c r="D24" s="41" t="s">
        <v>22</v>
      </c>
      <c r="E24" s="12">
        <v>0</v>
      </c>
      <c r="F24" s="35">
        <f t="shared" ref="F24" si="2">PRODUCT(C24,E24)</f>
        <v>0</v>
      </c>
      <c r="G24" s="10"/>
      <c r="H24" s="10"/>
      <c r="I24" s="10"/>
      <c r="J24" s="10"/>
      <c r="K24" s="10"/>
    </row>
    <row r="25" spans="1:11" ht="29.25" x14ac:dyDescent="0.25">
      <c r="A25" s="39">
        <v>9</v>
      </c>
      <c r="B25" s="43" t="s">
        <v>32</v>
      </c>
      <c r="C25" s="41">
        <v>3</v>
      </c>
      <c r="D25" s="41" t="s">
        <v>22</v>
      </c>
      <c r="E25" s="12">
        <v>0</v>
      </c>
      <c r="F25" s="35">
        <f t="shared" ref="F25" si="3">PRODUCT(C25,E25)</f>
        <v>0</v>
      </c>
      <c r="G25" s="10"/>
      <c r="H25" s="10"/>
      <c r="I25" s="10"/>
      <c r="J25" s="10"/>
      <c r="K25" s="10"/>
    </row>
    <row r="26" spans="1:11" x14ac:dyDescent="0.25">
      <c r="A26" s="39">
        <v>10</v>
      </c>
      <c r="B26" s="41" t="s">
        <v>12</v>
      </c>
      <c r="C26" s="41">
        <v>11</v>
      </c>
      <c r="D26" s="41" t="s">
        <v>22</v>
      </c>
      <c r="E26" s="12">
        <v>0</v>
      </c>
      <c r="F26" s="35">
        <f t="shared" ref="F26" si="4">PRODUCT(C26,E26)</f>
        <v>0</v>
      </c>
      <c r="G26" s="10"/>
      <c r="H26" s="10"/>
      <c r="I26" s="10"/>
      <c r="J26" s="10"/>
      <c r="K26" s="10"/>
    </row>
    <row r="27" spans="1:11" x14ac:dyDescent="0.25">
      <c r="A27" s="39">
        <v>11</v>
      </c>
      <c r="B27" s="41" t="s">
        <v>30</v>
      </c>
      <c r="C27" s="41">
        <v>1</v>
      </c>
      <c r="D27" s="41" t="s">
        <v>22</v>
      </c>
      <c r="E27" s="12">
        <v>0</v>
      </c>
      <c r="F27" s="35">
        <f t="shared" si="1"/>
        <v>0</v>
      </c>
      <c r="G27" s="10"/>
      <c r="H27" s="10"/>
      <c r="I27" s="10"/>
      <c r="J27" s="10"/>
      <c r="K27" s="10"/>
    </row>
    <row r="28" spans="1:11" ht="15.75" thickBot="1" x14ac:dyDescent="0.3">
      <c r="A28" s="44">
        <v>12</v>
      </c>
      <c r="B28" s="45" t="s">
        <v>23</v>
      </c>
      <c r="C28" s="45">
        <v>1</v>
      </c>
      <c r="D28" s="45" t="s">
        <v>11</v>
      </c>
      <c r="E28" s="19">
        <v>0</v>
      </c>
      <c r="F28" s="37">
        <f t="shared" ref="F28" si="5">PRODUCT(C28,E28)</f>
        <v>0</v>
      </c>
      <c r="G28" s="10"/>
      <c r="H28" s="10"/>
      <c r="I28" s="10"/>
      <c r="J28" s="10"/>
      <c r="K28" s="10"/>
    </row>
    <row r="29" spans="1:11" ht="29.25" x14ac:dyDescent="0.25">
      <c r="A29" s="24">
        <v>13</v>
      </c>
      <c r="B29" s="46" t="s">
        <v>33</v>
      </c>
      <c r="C29" s="25">
        <v>24</v>
      </c>
      <c r="D29" s="25" t="s">
        <v>22</v>
      </c>
      <c r="E29" s="26">
        <v>0</v>
      </c>
      <c r="F29" s="27">
        <f t="shared" ref="F29:F30" si="6">PRODUCT(C29,E29)</f>
        <v>0</v>
      </c>
      <c r="G29" s="56"/>
      <c r="H29" s="56"/>
      <c r="I29" s="56"/>
      <c r="J29" s="56"/>
      <c r="K29" s="56"/>
    </row>
    <row r="30" spans="1:11" ht="30" thickBot="1" x14ac:dyDescent="0.3">
      <c r="A30" s="47">
        <v>14</v>
      </c>
      <c r="B30" s="48" t="s">
        <v>35</v>
      </c>
      <c r="C30" s="49">
        <v>20</v>
      </c>
      <c r="D30" s="49" t="s">
        <v>22</v>
      </c>
      <c r="E30" s="28">
        <v>0</v>
      </c>
      <c r="F30" s="29">
        <f t="shared" si="6"/>
        <v>0</v>
      </c>
      <c r="G30" s="10"/>
      <c r="H30" s="10"/>
      <c r="I30" s="10"/>
      <c r="J30" s="10"/>
      <c r="K30" s="10"/>
    </row>
    <row r="31" spans="1:11" s="1" customFormat="1" x14ac:dyDescent="0.25">
      <c r="A31" s="24"/>
      <c r="B31" s="25" t="s">
        <v>7</v>
      </c>
      <c r="C31" s="25"/>
      <c r="D31" s="25"/>
      <c r="E31" s="26"/>
      <c r="F31" s="27">
        <f>F14+F15+F17+F18+F19+F20+F21+F23+F24+F25+F26+F27+F28+F29+F30</f>
        <v>0</v>
      </c>
      <c r="G31" s="56"/>
      <c r="H31" s="56"/>
      <c r="I31" s="56"/>
      <c r="J31" s="56"/>
      <c r="K31" s="56"/>
    </row>
    <row r="32" spans="1:11" s="2" customFormat="1" ht="15.75" thickBot="1" x14ac:dyDescent="0.3">
      <c r="A32" s="30"/>
      <c r="B32" s="31" t="s">
        <v>8</v>
      </c>
      <c r="C32" s="31"/>
      <c r="D32" s="31"/>
      <c r="E32" s="32"/>
      <c r="F32" s="33">
        <f>F31*1.21</f>
        <v>0</v>
      </c>
      <c r="G32" s="72"/>
      <c r="H32" s="72"/>
      <c r="I32" s="72"/>
      <c r="J32" s="72"/>
      <c r="K32" s="72"/>
    </row>
    <row r="33" spans="1:12" x14ac:dyDescent="0.25">
      <c r="A33" s="8"/>
      <c r="B33" s="8"/>
      <c r="C33" s="8"/>
      <c r="D33" s="8"/>
      <c r="E33" s="9"/>
      <c r="F33" s="9"/>
      <c r="G33" s="70"/>
      <c r="H33" s="70"/>
      <c r="I33" s="70"/>
      <c r="J33" s="70"/>
      <c r="K33" s="70"/>
    </row>
    <row r="34" spans="1:12" x14ac:dyDescent="0.25">
      <c r="A34" s="8"/>
      <c r="B34" s="8"/>
      <c r="C34" s="8"/>
      <c r="D34" s="8"/>
      <c r="E34" s="9"/>
      <c r="F34" s="9"/>
      <c r="G34" s="70"/>
      <c r="H34" s="70"/>
      <c r="I34" s="70"/>
      <c r="J34" s="70"/>
      <c r="K34" s="70"/>
    </row>
    <row r="35" spans="1:12" x14ac:dyDescent="0.25">
      <c r="A35" s="8"/>
      <c r="B35" s="8"/>
      <c r="C35" s="8"/>
      <c r="D35" s="8"/>
      <c r="E35" s="9"/>
      <c r="F35" s="9"/>
      <c r="G35" s="70"/>
      <c r="H35" s="70"/>
      <c r="I35" s="70"/>
      <c r="J35" s="70"/>
      <c r="K35" s="70"/>
    </row>
    <row r="36" spans="1:12" x14ac:dyDescent="0.25">
      <c r="B36" s="8"/>
      <c r="E36" s="3"/>
      <c r="F36" s="3"/>
      <c r="G36" s="71"/>
      <c r="H36" s="71"/>
      <c r="I36" s="71"/>
      <c r="J36" s="71"/>
      <c r="K36" s="71"/>
    </row>
    <row r="37" spans="1:12" x14ac:dyDescent="0.25">
      <c r="B37" s="8"/>
      <c r="E37" s="3"/>
      <c r="F37" s="3"/>
      <c r="G37" s="71"/>
      <c r="H37" s="71"/>
      <c r="I37" s="71"/>
      <c r="J37" s="71"/>
      <c r="K37" s="71"/>
    </row>
    <row r="38" spans="1:12" x14ac:dyDescent="0.25">
      <c r="B38" s="8"/>
      <c r="D38" s="1"/>
      <c r="E38" s="4"/>
      <c r="F38" s="4"/>
      <c r="G38" s="71"/>
      <c r="H38" s="71"/>
      <c r="I38" s="71"/>
      <c r="J38" s="71"/>
      <c r="K38" s="71"/>
    </row>
    <row r="39" spans="1:12" x14ac:dyDescent="0.25">
      <c r="E39" s="3"/>
      <c r="F39" s="3"/>
      <c r="G39" s="71"/>
      <c r="H39" s="71"/>
      <c r="I39" s="71"/>
      <c r="J39" s="71"/>
      <c r="K39" s="71"/>
    </row>
    <row r="40" spans="1:12" x14ac:dyDescent="0.25">
      <c r="B40" s="1"/>
      <c r="C40" s="1"/>
      <c r="D40" s="1"/>
      <c r="E40" s="4"/>
      <c r="F40" s="4"/>
      <c r="G40" s="71"/>
      <c r="H40" s="71"/>
      <c r="I40" s="71"/>
      <c r="J40" s="71"/>
      <c r="K40" s="71"/>
    </row>
    <row r="41" spans="1:12" ht="18.75" x14ac:dyDescent="0.3">
      <c r="B41" s="7"/>
      <c r="C41" s="5"/>
      <c r="D41" s="5"/>
      <c r="E41" s="6"/>
      <c r="F41" s="6"/>
      <c r="G41" s="71"/>
      <c r="H41" s="71"/>
      <c r="I41" s="71"/>
      <c r="J41" s="71"/>
      <c r="K41" s="71"/>
    </row>
    <row r="42" spans="1:12" ht="18.75" x14ac:dyDescent="0.3">
      <c r="B42" s="7"/>
      <c r="C42" s="5"/>
      <c r="D42" s="5"/>
      <c r="E42" s="6"/>
      <c r="F42" s="6"/>
      <c r="G42" s="71"/>
      <c r="H42" s="71"/>
      <c r="I42" s="71"/>
      <c r="J42" s="71"/>
      <c r="K42" s="71"/>
    </row>
    <row r="43" spans="1:12" ht="18.75" x14ac:dyDescent="0.3">
      <c r="B43" s="69"/>
      <c r="C43" s="69"/>
      <c r="D43" s="69"/>
      <c r="E43" s="69"/>
      <c r="F43" s="69"/>
      <c r="G43" s="69"/>
      <c r="H43" s="69"/>
      <c r="I43" s="69"/>
      <c r="J43" s="69"/>
      <c r="K43" s="69"/>
      <c r="L43" s="5"/>
    </row>
  </sheetData>
  <mergeCells count="29">
    <mergeCell ref="G32:K32"/>
    <mergeCell ref="G34:K34"/>
    <mergeCell ref="G15:K15"/>
    <mergeCell ref="G18:K18"/>
    <mergeCell ref="G17:K17"/>
    <mergeCell ref="G16:K16"/>
    <mergeCell ref="G29:K29"/>
    <mergeCell ref="G31:K31"/>
    <mergeCell ref="B43:F43"/>
    <mergeCell ref="G43:K43"/>
    <mergeCell ref="G33:K33"/>
    <mergeCell ref="G40:K40"/>
    <mergeCell ref="G41:K41"/>
    <mergeCell ref="G42:K42"/>
    <mergeCell ref="G35:K35"/>
    <mergeCell ref="G36:K36"/>
    <mergeCell ref="G37:K37"/>
    <mergeCell ref="G38:K38"/>
    <mergeCell ref="G39:K39"/>
    <mergeCell ref="G13:K13"/>
    <mergeCell ref="G14:K14"/>
    <mergeCell ref="B1:F2"/>
    <mergeCell ref="C5:E5"/>
    <mergeCell ref="B10:F10"/>
    <mergeCell ref="B12:F12"/>
    <mergeCell ref="C4:F4"/>
    <mergeCell ref="C6:E6"/>
    <mergeCell ref="C7:E7"/>
    <mergeCell ref="C8:E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Renáta Volková</cp:lastModifiedBy>
  <dcterms:created xsi:type="dcterms:W3CDTF">2019-06-05T09:40:57Z</dcterms:created>
  <dcterms:modified xsi:type="dcterms:W3CDTF">2025-02-20T08:50:17Z</dcterms:modified>
</cp:coreProperties>
</file>