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Investice\Desktop\Nová Horka Dotace 2022 komplet\29_ Restaurování stropů 2np\VŘ realizace restaurování stropů\"/>
    </mc:Choice>
  </mc:AlternateContent>
  <xr:revisionPtr revIDLastSave="0" documentId="13_ncr:1_{8B2E083C-A82A-44AB-87DA-57146A4C3F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70" i="1"/>
  <c r="F66" i="1"/>
  <c r="F67" i="1"/>
  <c r="F68" i="1"/>
  <c r="F65" i="1"/>
  <c r="F57" i="1"/>
  <c r="F58" i="1"/>
  <c r="F59" i="1"/>
  <c r="F60" i="1"/>
  <c r="F61" i="1"/>
  <c r="F62" i="1"/>
  <c r="F56" i="1"/>
  <c r="F43" i="1"/>
  <c r="F44" i="1"/>
  <c r="F45" i="1"/>
  <c r="F46" i="1"/>
  <c r="F47" i="1"/>
  <c r="F48" i="1"/>
  <c r="F49" i="1"/>
  <c r="F50" i="1"/>
  <c r="F51" i="1"/>
  <c r="F52" i="1"/>
  <c r="F53" i="1"/>
  <c r="F54" i="1"/>
  <c r="F42" i="1"/>
  <c r="F31" i="1"/>
  <c r="F32" i="1"/>
  <c r="F33" i="1"/>
  <c r="F34" i="1"/>
  <c r="F35" i="1"/>
  <c r="F36" i="1"/>
  <c r="F37" i="1"/>
  <c r="F38" i="1"/>
  <c r="F39" i="1"/>
  <c r="F30" i="1"/>
  <c r="F24" i="1"/>
  <c r="F25" i="1"/>
  <c r="F26" i="1"/>
  <c r="F27" i="1"/>
  <c r="F28" i="1"/>
  <c r="F23" i="1"/>
  <c r="F16" i="1"/>
  <c r="F17" i="1"/>
  <c r="F18" i="1"/>
  <c r="F19" i="1"/>
  <c r="F20" i="1"/>
  <c r="F21" i="1"/>
  <c r="F15" i="1"/>
  <c r="G72" i="1" l="1"/>
</calcChain>
</file>

<file path=xl/sharedStrings.xml><?xml version="1.0" encoding="utf-8"?>
<sst xmlns="http://schemas.openxmlformats.org/spreadsheetml/2006/main" count="173" uniqueCount="74">
  <si>
    <t>Zadavatel</t>
  </si>
  <si>
    <t>Muzeum Novojičínska, přízpěvková organizace</t>
  </si>
  <si>
    <t>28. října 12, 741 11  Nový Jičín</t>
  </si>
  <si>
    <t>IČO: 00096296</t>
  </si>
  <si>
    <t>Pol.</t>
  </si>
  <si>
    <t>Množství</t>
  </si>
  <si>
    <t>M.j</t>
  </si>
  <si>
    <t>m2</t>
  </si>
  <si>
    <t>kpl</t>
  </si>
  <si>
    <t>Likvidace odpadů</t>
  </si>
  <si>
    <t>Doprava, přesun hmot</t>
  </si>
  <si>
    <t xml:space="preserve">IČO: </t>
  </si>
  <si>
    <t xml:space="preserve">DIČ: </t>
  </si>
  <si>
    <t xml:space="preserve">ZHOTOVITEL: </t>
  </si>
  <si>
    <t>ADRESA:</t>
  </si>
  <si>
    <t>Kontakt:</t>
  </si>
  <si>
    <t>Zámek Nová Horka – restaurování stropů ve 2.NP</t>
  </si>
  <si>
    <t>Ostranění odlupujících se druhotných nátěrů</t>
  </si>
  <si>
    <t>Cena za M.j.</t>
  </si>
  <si>
    <t>Zpevnění degradovaného materiátlu – omítky</t>
  </si>
  <si>
    <t>Zpevnění degradovaného dřevěného podkladového materiálu – prkna</t>
  </si>
  <si>
    <t>Doplnění chybějícího podkladového materiálu – prkna, rákos</t>
  </si>
  <si>
    <t>Doplnění chybějící štukové omítky</t>
  </si>
  <si>
    <t>Finální nátěr stropu a fabionu ( bez dekorativních prvků)</t>
  </si>
  <si>
    <t>Restaurování stropu cca 85 m a  fabionu  cca 22 m2</t>
  </si>
  <si>
    <t>Odstranění nevyhovujících tmelů</t>
  </si>
  <si>
    <t>Doplnění chybějící vápenné omítky</t>
  </si>
  <si>
    <t>Čištění profilovaných lišt délka cca 122 m</t>
  </si>
  <si>
    <t>Čištění ornamentálních řezeb</t>
  </si>
  <si>
    <t xml:space="preserve">Zpevnění degradovaného materiátlu </t>
  </si>
  <si>
    <t>Dořezání chybějících řezeb – dvě celé akantové voluty</t>
  </si>
  <si>
    <t>Dořezání chybějících fragmentů ornamentální výzdoby</t>
  </si>
  <si>
    <t>Tmelení drobných prasklin a spár</t>
  </si>
  <si>
    <t>m</t>
  </si>
  <si>
    <t>Biocidní ošetření dřevěné výzdoby</t>
  </si>
  <si>
    <t>Barevná povrchová úprava dřeva</t>
  </si>
  <si>
    <t>Restauratorská zpráva pro místnost 2.19</t>
  </si>
  <si>
    <t>soubor</t>
  </si>
  <si>
    <t>Restaurování stropu a fabionu se štukovými a sádrovými dekorativními prvky cca 238 m2</t>
  </si>
  <si>
    <t>Ostranění  nepůvodních odlupujících se druhotných nátěrů</t>
  </si>
  <si>
    <t>Fixace uvolněné omítky k dřevěnému podkladu</t>
  </si>
  <si>
    <t>Injektáž dutin</t>
  </si>
  <si>
    <t>Ostranění  nepůvodních nátěrů z profilované lišty centrálního kvadriolu</t>
  </si>
  <si>
    <t>Finální nátěr římsy ( bez dekorativních prvků)</t>
  </si>
  <si>
    <t>Ostranění  nepůvodních nátěrů z kartuší na vrcholech kvadriolu</t>
  </si>
  <si>
    <t>Ostranění  nepůvodních nátěrů z centrální lustrové rozety</t>
  </si>
  <si>
    <t>Ostranění  nepůvodních nátěrů z dekorací na obou klenbách</t>
  </si>
  <si>
    <t>Ostranění  nepůvodních nátěrů z lustrové rozety v boční lodi</t>
  </si>
  <si>
    <t>Odstranění nevhodných druhotných doplňků</t>
  </si>
  <si>
    <t>Tvarové doplnění chybějích částí</t>
  </si>
  <si>
    <t>Restaurování obvodové římsy, délka cca 63 m</t>
  </si>
  <si>
    <t>Tvarové doplnění vápennou maltou</t>
  </si>
  <si>
    <t>Štukování doplňků a případných defektů v omítce</t>
  </si>
  <si>
    <t>Restauratorská zpráva pro místnost 2.01</t>
  </si>
  <si>
    <t>Dílčí restaurátorské zákroky v místnosti 2.17 ( koncertní sál)</t>
  </si>
  <si>
    <t>Restaurování stropu v místnosti 2.01( schodišťová hala) bez finálního nátěru</t>
  </si>
  <si>
    <t>Restaurování stropu, fabionu a obvodové římsy v místnosti 2.19 (sochařský ateliér)</t>
  </si>
  <si>
    <t>Injektáž a tmelení prasklin</t>
  </si>
  <si>
    <t>Štukování doplněných částí římsy</t>
  </si>
  <si>
    <t>Celkem bez DPH</t>
  </si>
  <si>
    <t>cca</t>
  </si>
  <si>
    <t>Výmalba vápenným nátěrem ve dvou vrstvách – strop, štuky, římsy</t>
  </si>
  <si>
    <t>Výroba chybějící lustrové rozety (formování, odlití, osazení)</t>
  </si>
  <si>
    <t>Restaurování obvodové římsy, délka cca 32 m</t>
  </si>
  <si>
    <t>Restaurování stropu cca 85 m2 a  fabionu  cca 22 m2</t>
  </si>
  <si>
    <t>Restaurování dřevěných dekorativních prvků stropu – profilované lišty a ornamentální řezby, délka vnitřní profilované lišty cca 32 m, délka vnitřní profilované lišty 30 m, délka lišty tvořící zrcadlo cca 30 m, délka rohového lištování mezi zrcadlem a vnitřní obvodovou lištou je cca 30 m, ornamentálně dekorovaná lustrová kazeta – průměr cca 0,6 m, řada ornamentálních řezeb – kartuše, mušle, akantové voluty, rokaje atd.</t>
  </si>
  <si>
    <t xml:space="preserve">Čištění lustrové rozety </t>
  </si>
  <si>
    <t>Ostranění odlupujících nátěrů z profilovaných lišt a dekorací lemujících stropy v obou bočních lodích, délka cca 82 m</t>
  </si>
  <si>
    <t>Doplnění chybějících částí římsy vápennou omítkou</t>
  </si>
  <si>
    <t>Ostatní náklady</t>
  </si>
  <si>
    <t>Pole k vyplnění</t>
  </si>
  <si>
    <t>Souhrnný rozpočet na dílo</t>
  </si>
  <si>
    <t>Cena celkem bez DPH</t>
  </si>
  <si>
    <t xml:space="preserve">Vystaveno: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</si>
</sst>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0"/>
      <color rgb="FF000000"/>
      <name val="Arial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14" fontId="6" fillId="0" borderId="0" xfId="0" applyNumberFormat="1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6" fillId="0" borderId="7" xfId="0" applyFont="1" applyBorder="1"/>
    <xf numFmtId="0" fontId="10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6" fillId="0" borderId="0" xfId="0" applyNumberFormat="1" applyFont="1"/>
    <xf numFmtId="0" fontId="8" fillId="0" borderId="25" xfId="0" applyFont="1" applyBorder="1" applyAlignment="1">
      <alignment horizontal="right"/>
    </xf>
    <xf numFmtId="0" fontId="8" fillId="0" borderId="31" xfId="0" applyFont="1" applyBorder="1" applyAlignment="1">
      <alignment horizontal="center"/>
    </xf>
    <xf numFmtId="0" fontId="8" fillId="0" borderId="24" xfId="0" applyFont="1" applyBorder="1"/>
    <xf numFmtId="0" fontId="8" fillId="0" borderId="21" xfId="0" applyFont="1" applyBorder="1" applyAlignment="1">
      <alignment horizontal="right"/>
    </xf>
    <xf numFmtId="0" fontId="8" fillId="0" borderId="37" xfId="0" applyFont="1" applyBorder="1"/>
    <xf numFmtId="0" fontId="8" fillId="0" borderId="37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28" xfId="0" applyFont="1" applyBorder="1"/>
    <xf numFmtId="0" fontId="8" fillId="0" borderId="29" xfId="0" applyFont="1" applyBorder="1"/>
    <xf numFmtId="0" fontId="8" fillId="0" borderId="30" xfId="0" applyFont="1" applyBorder="1" applyAlignment="1">
      <alignment horizontal="center"/>
    </xf>
    <xf numFmtId="0" fontId="6" fillId="0" borderId="14" xfId="0" applyFont="1" applyBorder="1"/>
    <xf numFmtId="0" fontId="6" fillId="0" borderId="17" xfId="0" applyFont="1" applyBorder="1"/>
    <xf numFmtId="164" fontId="6" fillId="0" borderId="11" xfId="0" applyNumberFormat="1" applyFont="1" applyBorder="1"/>
    <xf numFmtId="0" fontId="6" fillId="0" borderId="15" xfId="0" applyFont="1" applyBorder="1"/>
    <xf numFmtId="0" fontId="6" fillId="0" borderId="13" xfId="0" applyFont="1" applyBorder="1"/>
    <xf numFmtId="0" fontId="6" fillId="0" borderId="19" xfId="0" applyFont="1" applyBorder="1"/>
    <xf numFmtId="0" fontId="6" fillId="0" borderId="18" xfId="0" applyFont="1" applyBorder="1"/>
    <xf numFmtId="0" fontId="6" fillId="0" borderId="33" xfId="0" applyFont="1" applyBorder="1"/>
    <xf numFmtId="0" fontId="8" fillId="0" borderId="34" xfId="0" applyFont="1" applyBorder="1"/>
    <xf numFmtId="0" fontId="8" fillId="0" borderId="35" xfId="0" applyFont="1" applyBorder="1" applyAlignment="1">
      <alignment horizontal="center"/>
    </xf>
    <xf numFmtId="0" fontId="8" fillId="0" borderId="33" xfId="0" applyFont="1" applyBorder="1"/>
    <xf numFmtId="0" fontId="8" fillId="0" borderId="19" xfId="0" applyFont="1" applyBorder="1"/>
    <xf numFmtId="0" fontId="8" fillId="0" borderId="22" xfId="0" applyFont="1" applyBorder="1"/>
    <xf numFmtId="0" fontId="8" fillId="0" borderId="23" xfId="0" applyFont="1" applyBorder="1" applyAlignment="1">
      <alignment horizontal="right"/>
    </xf>
    <xf numFmtId="0" fontId="8" fillId="0" borderId="15" xfId="0" applyFont="1" applyBorder="1"/>
    <xf numFmtId="164" fontId="8" fillId="0" borderId="35" xfId="0" applyNumberFormat="1" applyFont="1" applyBorder="1"/>
    <xf numFmtId="0" fontId="8" fillId="0" borderId="27" xfId="0" applyFont="1" applyBorder="1"/>
    <xf numFmtId="0" fontId="6" fillId="0" borderId="26" xfId="0" applyFont="1" applyBorder="1" applyAlignment="1" applyProtection="1">
      <alignment horizontal="right"/>
      <protection locked="0"/>
    </xf>
    <xf numFmtId="0" fontId="8" fillId="0" borderId="27" xfId="0" applyFont="1" applyBorder="1" applyProtection="1">
      <protection locked="0"/>
    </xf>
    <xf numFmtId="0" fontId="8" fillId="0" borderId="28" xfId="0" applyFont="1" applyBorder="1" applyProtection="1">
      <protection locked="0"/>
    </xf>
    <xf numFmtId="0" fontId="8" fillId="0" borderId="38" xfId="0" applyFont="1" applyBorder="1" applyProtection="1">
      <protection locked="0"/>
    </xf>
    <xf numFmtId="0" fontId="8" fillId="0" borderId="29" xfId="0" applyFont="1" applyBorder="1" applyProtection="1">
      <protection locked="0"/>
    </xf>
    <xf numFmtId="0" fontId="8" fillId="0" borderId="30" xfId="0" applyFont="1" applyBorder="1" applyAlignment="1" applyProtection="1">
      <alignment horizontal="center"/>
      <protection locked="0"/>
    </xf>
    <xf numFmtId="0" fontId="8" fillId="0" borderId="36" xfId="0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right"/>
      <protection locked="0"/>
    </xf>
    <xf numFmtId="0" fontId="8" fillId="0" borderId="31" xfId="0" applyFont="1" applyBorder="1" applyAlignment="1" applyProtection="1">
      <alignment horizontal="center"/>
      <protection locked="0"/>
    </xf>
    <xf numFmtId="164" fontId="8" fillId="0" borderId="36" xfId="0" applyNumberFormat="1" applyFont="1" applyBorder="1" applyAlignment="1" applyProtection="1">
      <alignment horizontal="right"/>
      <protection locked="0"/>
    </xf>
    <xf numFmtId="0" fontId="6" fillId="0" borderId="11" xfId="0" applyFont="1" applyBorder="1"/>
    <xf numFmtId="0" fontId="6" fillId="0" borderId="14" xfId="0" applyFont="1" applyBorder="1" applyAlignment="1">
      <alignment wrapText="1"/>
    </xf>
    <xf numFmtId="0" fontId="6" fillId="0" borderId="1" xfId="0" applyFont="1" applyBorder="1"/>
    <xf numFmtId="0" fontId="6" fillId="0" borderId="10" xfId="0" applyFont="1" applyBorder="1"/>
    <xf numFmtId="0" fontId="6" fillId="0" borderId="32" xfId="0" applyFont="1" applyBorder="1" applyAlignment="1">
      <alignment horizontal="right"/>
    </xf>
    <xf numFmtId="0" fontId="8" fillId="0" borderId="33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21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8" fillId="0" borderId="27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16" xfId="0" applyFont="1" applyBorder="1"/>
    <xf numFmtId="0" fontId="6" fillId="0" borderId="12" xfId="0" applyFont="1" applyBorder="1"/>
    <xf numFmtId="0" fontId="2" fillId="0" borderId="32" xfId="0" applyFont="1" applyBorder="1"/>
    <xf numFmtId="164" fontId="6" fillId="2" borderId="11" xfId="0" applyNumberFormat="1" applyFont="1" applyFill="1" applyBorder="1" applyProtection="1">
      <protection locked="0"/>
    </xf>
    <xf numFmtId="164" fontId="6" fillId="2" borderId="1" xfId="0" applyNumberFormat="1" applyFont="1" applyFill="1" applyBorder="1" applyProtection="1">
      <protection locked="0"/>
    </xf>
    <xf numFmtId="164" fontId="6" fillId="2" borderId="10" xfId="0" applyNumberFormat="1" applyFont="1" applyFill="1" applyBorder="1" applyProtection="1">
      <protection locked="0"/>
    </xf>
    <xf numFmtId="0" fontId="0" fillId="2" borderId="0" xfId="0" applyFill="1"/>
    <xf numFmtId="0" fontId="8" fillId="2" borderId="6" xfId="0" applyFont="1" applyFill="1" applyBorder="1" applyAlignment="1" applyProtection="1">
      <alignment horizontal="left"/>
      <protection locked="0"/>
    </xf>
    <xf numFmtId="0" fontId="6" fillId="2" borderId="6" xfId="0" applyFont="1" applyFill="1" applyBorder="1" applyAlignment="1" applyProtection="1">
      <alignment horizontal="left" wrapText="1"/>
      <protection locked="0"/>
    </xf>
    <xf numFmtId="0" fontId="6" fillId="2" borderId="6" xfId="0" applyFont="1" applyFill="1" applyBorder="1" applyProtection="1">
      <protection locked="0"/>
    </xf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8" fillId="2" borderId="0" xfId="0" applyFont="1" applyFill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2" borderId="6" xfId="0" applyFont="1" applyFill="1" applyBorder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13" fillId="2" borderId="0" xfId="0" applyFont="1" applyFill="1" applyAlignment="1" applyProtection="1">
      <alignment horizontal="left"/>
      <protection locked="0"/>
    </xf>
    <xf numFmtId="0" fontId="3" fillId="0" borderId="0" xfId="0" applyFont="1"/>
    <xf numFmtId="0" fontId="5" fillId="0" borderId="0" xfId="0" applyFont="1"/>
    <xf numFmtId="0" fontId="0" fillId="0" borderId="0" xfId="0"/>
    <xf numFmtId="0" fontId="8" fillId="0" borderId="0" xfId="0" applyFont="1"/>
    <xf numFmtId="1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6" fillId="0" borderId="6" xfId="0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5"/>
  <sheetViews>
    <sheetView tabSelected="1" topLeftCell="A44" workbookViewId="0">
      <selection activeCell="G70" sqref="G70"/>
    </sheetView>
  </sheetViews>
  <sheetFormatPr defaultRowHeight="15" x14ac:dyDescent="0.25"/>
  <cols>
    <col min="2" max="2" width="83.5703125" customWidth="1"/>
    <col min="3" max="3" width="6.5703125" customWidth="1"/>
    <col min="4" max="4" width="8.28515625" customWidth="1"/>
    <col min="5" max="5" width="9.7109375" customWidth="1"/>
    <col min="6" max="6" width="15" bestFit="1" customWidth="1"/>
    <col min="7" max="7" width="31.7109375" customWidth="1"/>
    <col min="8" max="8" width="6" hidden="1" customWidth="1"/>
    <col min="9" max="9" width="7.42578125" hidden="1" customWidth="1"/>
    <col min="10" max="10" width="4.140625" hidden="1" customWidth="1"/>
    <col min="11" max="11" width="9.140625" hidden="1" customWidth="1"/>
    <col min="12" max="12" width="4" hidden="1" customWidth="1"/>
  </cols>
  <sheetData>
    <row r="1" spans="1:12" ht="15" customHeight="1" x14ac:dyDescent="0.25">
      <c r="A1" s="6"/>
      <c r="B1" s="80" t="s">
        <v>71</v>
      </c>
      <c r="C1" s="80"/>
      <c r="D1" s="80"/>
      <c r="E1" s="80"/>
      <c r="F1" s="80"/>
      <c r="G1" s="81"/>
      <c r="H1" s="7"/>
      <c r="I1" s="7"/>
      <c r="J1" s="8"/>
      <c r="K1" s="5"/>
      <c r="L1" s="5"/>
    </row>
    <row r="2" spans="1:12" ht="15" customHeight="1" x14ac:dyDescent="0.25">
      <c r="A2" s="9"/>
      <c r="B2" s="82"/>
      <c r="C2" s="82"/>
      <c r="D2" s="82"/>
      <c r="E2" s="82"/>
      <c r="F2" s="82"/>
      <c r="G2" s="83"/>
      <c r="H2" s="5"/>
      <c r="I2" s="5"/>
      <c r="J2" s="10"/>
      <c r="K2" s="5"/>
      <c r="L2" s="5"/>
    </row>
    <row r="3" spans="1:12" ht="15" customHeight="1" x14ac:dyDescent="0.25">
      <c r="A3" s="9"/>
      <c r="B3" s="11" t="s">
        <v>73</v>
      </c>
      <c r="C3" s="11"/>
      <c r="D3" s="96" t="s">
        <v>73</v>
      </c>
      <c r="E3" s="97"/>
      <c r="F3" s="97"/>
      <c r="G3" s="98"/>
      <c r="H3" s="5"/>
      <c r="I3" s="5"/>
      <c r="J3" s="10"/>
      <c r="K3" s="5"/>
      <c r="L3" s="5"/>
    </row>
    <row r="4" spans="1:12" ht="15" customHeight="1" x14ac:dyDescent="0.25">
      <c r="A4" s="9"/>
      <c r="B4" s="12" t="s">
        <v>0</v>
      </c>
      <c r="C4" s="12"/>
      <c r="D4" s="84" t="s">
        <v>13</v>
      </c>
      <c r="E4" s="84"/>
      <c r="F4" s="84"/>
      <c r="G4" s="89"/>
      <c r="H4" s="5"/>
      <c r="I4" s="5"/>
      <c r="J4" s="10"/>
      <c r="K4" s="5"/>
      <c r="L4" s="5"/>
    </row>
    <row r="5" spans="1:12" ht="15" customHeight="1" x14ac:dyDescent="0.25">
      <c r="A5" s="9"/>
      <c r="B5" s="13" t="s">
        <v>1</v>
      </c>
      <c r="C5" s="13"/>
      <c r="D5" s="84" t="s">
        <v>11</v>
      </c>
      <c r="E5" s="84"/>
      <c r="F5" s="84"/>
      <c r="G5" s="76"/>
      <c r="H5" s="5"/>
      <c r="I5" s="5"/>
      <c r="J5" s="10"/>
      <c r="K5" s="5"/>
      <c r="L5" s="5"/>
    </row>
    <row r="6" spans="1:12" ht="15" customHeight="1" x14ac:dyDescent="0.25">
      <c r="A6" s="9"/>
      <c r="B6" s="13" t="s">
        <v>2</v>
      </c>
      <c r="C6" s="13"/>
      <c r="D6" s="84" t="s">
        <v>12</v>
      </c>
      <c r="E6" s="90"/>
      <c r="F6" s="90"/>
      <c r="G6" s="75"/>
      <c r="H6" s="5"/>
      <c r="I6" s="5"/>
      <c r="J6" s="10"/>
      <c r="K6" s="5"/>
      <c r="L6" s="5"/>
    </row>
    <row r="7" spans="1:12" ht="15" customHeight="1" x14ac:dyDescent="0.25">
      <c r="A7" s="9"/>
      <c r="B7" s="13" t="s">
        <v>3</v>
      </c>
      <c r="C7" s="13"/>
      <c r="D7" s="84" t="s">
        <v>14</v>
      </c>
      <c r="E7" s="90"/>
      <c r="F7" s="90"/>
      <c r="G7" s="75"/>
      <c r="H7" s="5"/>
      <c r="I7" s="5"/>
      <c r="J7" s="10"/>
      <c r="K7" s="5"/>
      <c r="L7" s="5"/>
    </row>
    <row r="8" spans="1:12" ht="15" customHeight="1" x14ac:dyDescent="0.25">
      <c r="A8" s="9"/>
      <c r="B8" s="13"/>
      <c r="C8" s="13"/>
      <c r="D8" s="91"/>
      <c r="E8" s="90"/>
      <c r="F8" s="90"/>
      <c r="G8" s="75"/>
      <c r="H8" s="5"/>
      <c r="I8" s="5"/>
      <c r="J8" s="10"/>
      <c r="K8" s="5"/>
      <c r="L8" s="5"/>
    </row>
    <row r="9" spans="1:12" x14ac:dyDescent="0.25">
      <c r="A9" s="9"/>
      <c r="B9" s="5"/>
      <c r="C9" s="5"/>
      <c r="D9" s="84" t="s">
        <v>15</v>
      </c>
      <c r="E9" s="90"/>
      <c r="F9" s="90"/>
      <c r="G9" s="77"/>
      <c r="H9" s="5"/>
      <c r="I9" s="5"/>
      <c r="J9" s="10"/>
      <c r="K9" s="5"/>
      <c r="L9" s="5"/>
    </row>
    <row r="10" spans="1:12" ht="20.25" x14ac:dyDescent="0.3">
      <c r="A10" s="9"/>
      <c r="B10" s="85" t="s">
        <v>16</v>
      </c>
      <c r="C10" s="85"/>
      <c r="D10" s="85"/>
      <c r="E10" s="85"/>
      <c r="F10" s="85"/>
      <c r="G10" s="86"/>
      <c r="H10" s="5"/>
      <c r="I10" s="5"/>
      <c r="J10" s="10"/>
      <c r="K10" s="5"/>
      <c r="L10" s="5"/>
    </row>
    <row r="11" spans="1:12" ht="20.25" x14ac:dyDescent="0.3">
      <c r="A11" s="9"/>
      <c r="B11" s="14"/>
      <c r="C11" s="14"/>
      <c r="D11" s="14"/>
      <c r="E11" s="14"/>
      <c r="F11" s="14"/>
      <c r="G11" s="16"/>
      <c r="H11" s="5"/>
      <c r="I11" s="5"/>
      <c r="J11" s="10"/>
      <c r="K11" s="5"/>
      <c r="L11" s="5"/>
    </row>
    <row r="12" spans="1:12" ht="18.75" thickBot="1" x14ac:dyDescent="0.3">
      <c r="A12" s="15"/>
      <c r="B12" s="87"/>
      <c r="C12" s="87"/>
      <c r="D12" s="87"/>
      <c r="E12" s="87"/>
      <c r="F12" s="87"/>
      <c r="G12" s="88"/>
      <c r="H12" s="5"/>
      <c r="I12" s="5"/>
      <c r="J12" s="10"/>
      <c r="K12" s="5"/>
      <c r="L12" s="5"/>
    </row>
    <row r="13" spans="1:12" x14ac:dyDescent="0.25">
      <c r="A13" s="22" t="s">
        <v>4</v>
      </c>
      <c r="B13" s="21" t="s">
        <v>56</v>
      </c>
      <c r="C13" s="23"/>
      <c r="D13" s="24" t="s">
        <v>5</v>
      </c>
      <c r="E13" s="25" t="s">
        <v>6</v>
      </c>
      <c r="F13" s="25" t="s">
        <v>18</v>
      </c>
      <c r="G13" s="19" t="s">
        <v>72</v>
      </c>
      <c r="H13" s="78"/>
      <c r="I13" s="78"/>
      <c r="J13" s="78"/>
      <c r="K13" s="78"/>
      <c r="L13" s="78"/>
    </row>
    <row r="14" spans="1:12" ht="15.75" thickBot="1" x14ac:dyDescent="0.3">
      <c r="A14" s="46"/>
      <c r="B14" s="47" t="s">
        <v>64</v>
      </c>
      <c r="C14" s="48"/>
      <c r="D14" s="49"/>
      <c r="E14" s="50"/>
      <c r="F14" s="51"/>
      <c r="G14" s="20"/>
      <c r="H14" s="17"/>
      <c r="I14" s="17"/>
      <c r="J14" s="17"/>
      <c r="K14" s="17"/>
      <c r="L14" s="17"/>
    </row>
    <row r="15" spans="1:12" x14ac:dyDescent="0.25">
      <c r="A15" s="56">
        <v>1</v>
      </c>
      <c r="B15" s="57" t="s">
        <v>17</v>
      </c>
      <c r="C15" s="29" t="s">
        <v>60</v>
      </c>
      <c r="D15" s="30">
        <v>60</v>
      </c>
      <c r="E15" s="30" t="s">
        <v>7</v>
      </c>
      <c r="F15" s="31">
        <f>G15/D15</f>
        <v>0</v>
      </c>
      <c r="G15" s="71">
        <v>0</v>
      </c>
      <c r="H15" s="79"/>
      <c r="I15" s="79"/>
      <c r="J15" s="79"/>
      <c r="K15" s="79"/>
      <c r="L15" s="79"/>
    </row>
    <row r="16" spans="1:12" x14ac:dyDescent="0.25">
      <c r="A16" s="58">
        <v>2</v>
      </c>
      <c r="B16" s="32" t="s">
        <v>19</v>
      </c>
      <c r="C16" s="32" t="s">
        <v>60</v>
      </c>
      <c r="D16" s="33">
        <v>10</v>
      </c>
      <c r="E16" s="33" t="s">
        <v>7</v>
      </c>
      <c r="F16" s="31">
        <f t="shared" ref="F16:F39" si="0">G16/D16</f>
        <v>0</v>
      </c>
      <c r="G16" s="72">
        <v>0</v>
      </c>
      <c r="H16" s="79"/>
      <c r="I16" s="79"/>
      <c r="J16" s="79"/>
      <c r="K16" s="79"/>
      <c r="L16" s="79"/>
    </row>
    <row r="17" spans="1:12" x14ac:dyDescent="0.25">
      <c r="A17" s="58">
        <v>3</v>
      </c>
      <c r="B17" s="32" t="s">
        <v>20</v>
      </c>
      <c r="C17" s="32" t="s">
        <v>60</v>
      </c>
      <c r="D17" s="33">
        <v>1</v>
      </c>
      <c r="E17" s="33" t="s">
        <v>7</v>
      </c>
      <c r="F17" s="31">
        <f t="shared" si="0"/>
        <v>0</v>
      </c>
      <c r="G17" s="72">
        <v>0</v>
      </c>
      <c r="H17" s="5"/>
      <c r="I17" s="5"/>
      <c r="J17" s="5"/>
      <c r="K17" s="5"/>
      <c r="L17" s="5"/>
    </row>
    <row r="18" spans="1:12" x14ac:dyDescent="0.25">
      <c r="A18" s="58">
        <v>4</v>
      </c>
      <c r="B18" s="32" t="s">
        <v>21</v>
      </c>
      <c r="C18" s="32" t="s">
        <v>60</v>
      </c>
      <c r="D18" s="33">
        <v>1.5</v>
      </c>
      <c r="E18" s="33" t="s">
        <v>7</v>
      </c>
      <c r="F18" s="31">
        <f t="shared" si="0"/>
        <v>0</v>
      </c>
      <c r="G18" s="72">
        <v>0</v>
      </c>
      <c r="H18" s="79"/>
      <c r="I18" s="79"/>
      <c r="J18" s="79"/>
      <c r="K18" s="79"/>
      <c r="L18" s="79"/>
    </row>
    <row r="19" spans="1:12" x14ac:dyDescent="0.25">
      <c r="A19" s="58">
        <v>5</v>
      </c>
      <c r="B19" s="32" t="s">
        <v>26</v>
      </c>
      <c r="C19" s="32" t="s">
        <v>60</v>
      </c>
      <c r="D19" s="33">
        <v>4.5</v>
      </c>
      <c r="E19" s="33" t="s">
        <v>7</v>
      </c>
      <c r="F19" s="31">
        <f t="shared" si="0"/>
        <v>0</v>
      </c>
      <c r="G19" s="72">
        <v>0</v>
      </c>
      <c r="H19" s="5"/>
      <c r="I19" s="5"/>
      <c r="J19" s="5"/>
      <c r="K19" s="5"/>
      <c r="L19" s="5"/>
    </row>
    <row r="20" spans="1:12" x14ac:dyDescent="0.25">
      <c r="A20" s="58">
        <v>6</v>
      </c>
      <c r="B20" s="32" t="s">
        <v>22</v>
      </c>
      <c r="C20" s="32" t="s">
        <v>60</v>
      </c>
      <c r="D20" s="33">
        <v>6</v>
      </c>
      <c r="E20" s="33" t="s">
        <v>7</v>
      </c>
      <c r="F20" s="31">
        <f t="shared" si="0"/>
        <v>0</v>
      </c>
      <c r="G20" s="72">
        <v>0</v>
      </c>
      <c r="H20" s="5"/>
      <c r="I20" s="5"/>
      <c r="J20" s="5"/>
      <c r="K20" s="5"/>
      <c r="L20" s="5"/>
    </row>
    <row r="21" spans="1:12" ht="15.75" thickBot="1" x14ac:dyDescent="0.3">
      <c r="A21" s="59">
        <v>7</v>
      </c>
      <c r="B21" s="34" t="s">
        <v>23</v>
      </c>
      <c r="C21" s="34" t="s">
        <v>60</v>
      </c>
      <c r="D21" s="35">
        <v>85</v>
      </c>
      <c r="E21" s="35" t="s">
        <v>7</v>
      </c>
      <c r="F21" s="31">
        <f t="shared" si="0"/>
        <v>0</v>
      </c>
      <c r="G21" s="73">
        <v>0</v>
      </c>
      <c r="H21" s="5"/>
      <c r="I21" s="5"/>
      <c r="J21" s="5"/>
      <c r="K21" s="5"/>
      <c r="L21" s="5"/>
    </row>
    <row r="22" spans="1:12" ht="15.75" thickBot="1" x14ac:dyDescent="0.3">
      <c r="A22" s="60"/>
      <c r="B22" s="39" t="s">
        <v>63</v>
      </c>
      <c r="C22" s="36"/>
      <c r="D22" s="37"/>
      <c r="E22" s="37"/>
      <c r="F22" s="38"/>
      <c r="G22" s="52"/>
      <c r="H22" s="79"/>
      <c r="I22" s="79"/>
      <c r="J22" s="79"/>
      <c r="K22" s="79"/>
      <c r="L22" s="79"/>
    </row>
    <row r="23" spans="1:12" x14ac:dyDescent="0.25">
      <c r="A23" s="56">
        <v>8</v>
      </c>
      <c r="B23" s="57" t="s">
        <v>17</v>
      </c>
      <c r="C23" s="29" t="s">
        <v>60</v>
      </c>
      <c r="D23" s="30">
        <v>13</v>
      </c>
      <c r="E23" s="30" t="s">
        <v>7</v>
      </c>
      <c r="F23" s="31">
        <f t="shared" si="0"/>
        <v>0</v>
      </c>
      <c r="G23" s="71">
        <v>0</v>
      </c>
      <c r="H23" s="79"/>
      <c r="I23" s="79"/>
      <c r="J23" s="79"/>
      <c r="K23" s="79"/>
      <c r="L23" s="79"/>
    </row>
    <row r="24" spans="1:12" x14ac:dyDescent="0.25">
      <c r="A24" s="58">
        <v>9</v>
      </c>
      <c r="B24" s="32" t="s">
        <v>19</v>
      </c>
      <c r="C24" s="32" t="s">
        <v>60</v>
      </c>
      <c r="D24" s="33">
        <v>8</v>
      </c>
      <c r="E24" s="33" t="s">
        <v>7</v>
      </c>
      <c r="F24" s="31">
        <f t="shared" si="0"/>
        <v>0</v>
      </c>
      <c r="G24" s="72">
        <v>0</v>
      </c>
      <c r="H24" s="79"/>
      <c r="I24" s="79"/>
      <c r="J24" s="79"/>
      <c r="K24" s="79"/>
      <c r="L24" s="79"/>
    </row>
    <row r="25" spans="1:12" x14ac:dyDescent="0.25">
      <c r="A25" s="58">
        <v>10</v>
      </c>
      <c r="B25" s="32" t="s">
        <v>25</v>
      </c>
      <c r="C25" s="32" t="s">
        <v>60</v>
      </c>
      <c r="D25" s="33">
        <v>5</v>
      </c>
      <c r="E25" s="33" t="s">
        <v>7</v>
      </c>
      <c r="F25" s="31">
        <f t="shared" si="0"/>
        <v>0</v>
      </c>
      <c r="G25" s="72">
        <v>0</v>
      </c>
      <c r="H25" s="79"/>
      <c r="I25" s="79"/>
      <c r="J25" s="79"/>
      <c r="K25" s="79"/>
      <c r="L25" s="79"/>
    </row>
    <row r="26" spans="1:12" x14ac:dyDescent="0.25">
      <c r="A26" s="58">
        <v>11</v>
      </c>
      <c r="B26" s="32" t="s">
        <v>26</v>
      </c>
      <c r="C26" s="32" t="s">
        <v>60</v>
      </c>
      <c r="D26" s="33">
        <v>10</v>
      </c>
      <c r="E26" s="33" t="s">
        <v>7</v>
      </c>
      <c r="F26" s="31">
        <f t="shared" si="0"/>
        <v>0</v>
      </c>
      <c r="G26" s="72">
        <v>0</v>
      </c>
      <c r="H26" s="5"/>
      <c r="I26" s="5"/>
      <c r="J26" s="5"/>
      <c r="K26" s="5"/>
      <c r="L26" s="5"/>
    </row>
    <row r="27" spans="1:12" x14ac:dyDescent="0.25">
      <c r="A27" s="58">
        <v>12</v>
      </c>
      <c r="B27" s="32" t="s">
        <v>22</v>
      </c>
      <c r="C27" s="32" t="s">
        <v>60</v>
      </c>
      <c r="D27" s="33">
        <v>10</v>
      </c>
      <c r="E27" s="33" t="s">
        <v>7</v>
      </c>
      <c r="F27" s="31">
        <f t="shared" si="0"/>
        <v>0</v>
      </c>
      <c r="G27" s="72">
        <v>0</v>
      </c>
      <c r="H27" s="5"/>
      <c r="I27" s="5"/>
      <c r="J27" s="5"/>
      <c r="K27" s="5"/>
      <c r="L27" s="5"/>
    </row>
    <row r="28" spans="1:12" ht="15.75" thickBot="1" x14ac:dyDescent="0.3">
      <c r="A28" s="59">
        <v>13</v>
      </c>
      <c r="B28" s="34" t="s">
        <v>43</v>
      </c>
      <c r="C28" s="34" t="s">
        <v>60</v>
      </c>
      <c r="D28" s="35">
        <v>13</v>
      </c>
      <c r="E28" s="35" t="s">
        <v>7</v>
      </c>
      <c r="F28" s="31">
        <f t="shared" si="0"/>
        <v>0</v>
      </c>
      <c r="G28" s="73">
        <v>0</v>
      </c>
      <c r="H28" s="79"/>
      <c r="I28" s="79"/>
      <c r="J28" s="79"/>
      <c r="K28" s="79"/>
      <c r="L28" s="79"/>
    </row>
    <row r="29" spans="1:12" ht="90.75" thickBot="1" x14ac:dyDescent="0.3">
      <c r="A29" s="60"/>
      <c r="B29" s="61" t="s">
        <v>65</v>
      </c>
      <c r="C29" s="39"/>
      <c r="D29" s="37"/>
      <c r="E29" s="37"/>
      <c r="F29" s="38"/>
      <c r="G29" s="52"/>
      <c r="H29" s="79"/>
      <c r="I29" s="79"/>
      <c r="J29" s="79"/>
      <c r="K29" s="79"/>
      <c r="L29" s="79"/>
    </row>
    <row r="30" spans="1:12" s="1" customFormat="1" x14ac:dyDescent="0.25">
      <c r="A30" s="56">
        <v>14</v>
      </c>
      <c r="B30" s="57" t="s">
        <v>27</v>
      </c>
      <c r="C30" s="29" t="s">
        <v>60</v>
      </c>
      <c r="D30" s="30">
        <v>13.5</v>
      </c>
      <c r="E30" s="30" t="s">
        <v>7</v>
      </c>
      <c r="F30" s="31">
        <f t="shared" si="0"/>
        <v>0</v>
      </c>
      <c r="G30" s="71">
        <v>0</v>
      </c>
      <c r="H30" s="79"/>
      <c r="I30" s="79"/>
      <c r="J30" s="79"/>
      <c r="K30" s="79"/>
      <c r="L30" s="79"/>
    </row>
    <row r="31" spans="1:12" x14ac:dyDescent="0.25">
      <c r="A31" s="58">
        <v>15</v>
      </c>
      <c r="B31" s="32" t="s">
        <v>66</v>
      </c>
      <c r="C31" s="32" t="s">
        <v>60</v>
      </c>
      <c r="D31" s="33">
        <v>0.6</v>
      </c>
      <c r="E31" s="33" t="s">
        <v>7</v>
      </c>
      <c r="F31" s="31">
        <f t="shared" si="0"/>
        <v>0</v>
      </c>
      <c r="G31" s="72">
        <v>0</v>
      </c>
      <c r="H31" s="79"/>
      <c r="I31" s="79"/>
      <c r="J31" s="79"/>
      <c r="K31" s="79"/>
      <c r="L31" s="79"/>
    </row>
    <row r="32" spans="1:12" x14ac:dyDescent="0.25">
      <c r="A32" s="58">
        <v>16</v>
      </c>
      <c r="B32" s="32" t="s">
        <v>28</v>
      </c>
      <c r="C32" s="32" t="s">
        <v>60</v>
      </c>
      <c r="D32" s="33">
        <v>10</v>
      </c>
      <c r="E32" s="33" t="s">
        <v>7</v>
      </c>
      <c r="F32" s="31">
        <f t="shared" si="0"/>
        <v>0</v>
      </c>
      <c r="G32" s="72">
        <v>0</v>
      </c>
      <c r="H32" s="79"/>
      <c r="I32" s="79"/>
      <c r="J32" s="79"/>
      <c r="K32" s="79"/>
      <c r="L32" s="79"/>
    </row>
    <row r="33" spans="1:13" s="4" customFormat="1" x14ac:dyDescent="0.25">
      <c r="A33" s="58">
        <v>17</v>
      </c>
      <c r="B33" s="32" t="s">
        <v>29</v>
      </c>
      <c r="C33" s="32" t="s">
        <v>60</v>
      </c>
      <c r="D33" s="33">
        <v>3</v>
      </c>
      <c r="E33" s="33" t="s">
        <v>7</v>
      </c>
      <c r="F33" s="31">
        <f t="shared" si="0"/>
        <v>0</v>
      </c>
      <c r="G33" s="72">
        <v>0</v>
      </c>
      <c r="H33" s="95"/>
      <c r="I33" s="95"/>
      <c r="J33" s="95"/>
      <c r="K33" s="95"/>
      <c r="L33" s="95"/>
    </row>
    <row r="34" spans="1:13" x14ac:dyDescent="0.25">
      <c r="A34" s="58">
        <v>18</v>
      </c>
      <c r="B34" s="32" t="s">
        <v>30</v>
      </c>
      <c r="C34" s="32" t="s">
        <v>60</v>
      </c>
      <c r="D34" s="33">
        <v>1</v>
      </c>
      <c r="E34" s="33" t="s">
        <v>7</v>
      </c>
      <c r="F34" s="31">
        <f t="shared" si="0"/>
        <v>0</v>
      </c>
      <c r="G34" s="72">
        <v>0</v>
      </c>
      <c r="H34" s="79"/>
      <c r="I34" s="79"/>
      <c r="J34" s="79"/>
      <c r="K34" s="79"/>
      <c r="L34" s="79"/>
    </row>
    <row r="35" spans="1:13" s="2" customFormat="1" x14ac:dyDescent="0.25">
      <c r="A35" s="58">
        <v>19</v>
      </c>
      <c r="B35" s="32" t="s">
        <v>31</v>
      </c>
      <c r="C35" s="32" t="s">
        <v>60</v>
      </c>
      <c r="D35" s="33">
        <v>0.3</v>
      </c>
      <c r="E35" s="33" t="s">
        <v>7</v>
      </c>
      <c r="F35" s="31">
        <f t="shared" si="0"/>
        <v>0</v>
      </c>
      <c r="G35" s="72">
        <v>0</v>
      </c>
      <c r="H35" s="95"/>
      <c r="I35" s="95"/>
      <c r="J35" s="95"/>
      <c r="K35" s="95"/>
      <c r="L35" s="95"/>
    </row>
    <row r="36" spans="1:13" x14ac:dyDescent="0.25">
      <c r="A36" s="58">
        <v>20</v>
      </c>
      <c r="B36" s="32" t="s">
        <v>32</v>
      </c>
      <c r="C36" s="32" t="s">
        <v>60</v>
      </c>
      <c r="D36" s="33">
        <v>20</v>
      </c>
      <c r="E36" s="33" t="s">
        <v>33</v>
      </c>
      <c r="F36" s="31">
        <f t="shared" si="0"/>
        <v>0</v>
      </c>
      <c r="G36" s="72">
        <v>0</v>
      </c>
      <c r="H36" s="93"/>
      <c r="I36" s="93"/>
      <c r="J36" s="93"/>
      <c r="K36" s="93"/>
      <c r="L36" s="93"/>
    </row>
    <row r="37" spans="1:13" x14ac:dyDescent="0.25">
      <c r="A37" s="58">
        <v>21</v>
      </c>
      <c r="B37" s="62" t="s">
        <v>34</v>
      </c>
      <c r="C37" s="32" t="s">
        <v>60</v>
      </c>
      <c r="D37" s="33">
        <v>25</v>
      </c>
      <c r="E37" s="33" t="s">
        <v>7</v>
      </c>
      <c r="F37" s="31">
        <f t="shared" si="0"/>
        <v>0</v>
      </c>
      <c r="G37" s="72">
        <v>0</v>
      </c>
      <c r="H37" s="93"/>
      <c r="I37" s="93"/>
      <c r="J37" s="93"/>
      <c r="K37" s="93"/>
      <c r="L37" s="93"/>
    </row>
    <row r="38" spans="1:13" x14ac:dyDescent="0.25">
      <c r="A38" s="58">
        <v>22</v>
      </c>
      <c r="B38" s="32" t="s">
        <v>35</v>
      </c>
      <c r="C38" s="32" t="s">
        <v>60</v>
      </c>
      <c r="D38" s="33">
        <v>25</v>
      </c>
      <c r="E38" s="33" t="s">
        <v>7</v>
      </c>
      <c r="F38" s="31">
        <f t="shared" si="0"/>
        <v>0</v>
      </c>
      <c r="G38" s="72">
        <v>0</v>
      </c>
      <c r="H38" s="94"/>
      <c r="I38" s="94"/>
      <c r="J38" s="94"/>
      <c r="K38" s="94"/>
      <c r="L38" s="94"/>
    </row>
    <row r="39" spans="1:13" ht="15.75" thickBot="1" x14ac:dyDescent="0.3">
      <c r="A39" s="59">
        <v>23</v>
      </c>
      <c r="B39" s="34" t="s">
        <v>36</v>
      </c>
      <c r="C39" s="40"/>
      <c r="D39" s="35">
        <v>1</v>
      </c>
      <c r="E39" s="35" t="s">
        <v>37</v>
      </c>
      <c r="F39" s="31">
        <f t="shared" si="0"/>
        <v>0</v>
      </c>
      <c r="G39" s="73">
        <v>0</v>
      </c>
      <c r="H39" s="94"/>
      <c r="I39" s="94"/>
      <c r="J39" s="94"/>
      <c r="K39" s="94"/>
      <c r="L39" s="94"/>
    </row>
    <row r="40" spans="1:13" x14ac:dyDescent="0.25">
      <c r="A40" s="63"/>
      <c r="B40" s="41" t="s">
        <v>55</v>
      </c>
      <c r="C40" s="41"/>
      <c r="D40" s="42"/>
      <c r="E40" s="42"/>
      <c r="F40" s="25"/>
      <c r="G40" s="53"/>
      <c r="H40" s="94"/>
      <c r="I40" s="94"/>
      <c r="J40" s="94"/>
      <c r="K40" s="94"/>
      <c r="L40" s="94"/>
    </row>
    <row r="41" spans="1:13" ht="31.5" thickBot="1" x14ac:dyDescent="0.35">
      <c r="A41" s="64"/>
      <c r="B41" s="65" t="s">
        <v>38</v>
      </c>
      <c r="C41" s="26"/>
      <c r="D41" s="27"/>
      <c r="E41" s="27"/>
      <c r="F41" s="28"/>
      <c r="G41" s="54"/>
      <c r="H41" s="92"/>
      <c r="I41" s="92"/>
      <c r="J41" s="92"/>
      <c r="K41" s="92"/>
      <c r="L41" s="92"/>
      <c r="M41" s="3"/>
    </row>
    <row r="42" spans="1:13" x14ac:dyDescent="0.25">
      <c r="A42" s="56">
        <v>24</v>
      </c>
      <c r="B42" s="57" t="s">
        <v>39</v>
      </c>
      <c r="C42" s="29" t="s">
        <v>60</v>
      </c>
      <c r="D42" s="30">
        <v>30</v>
      </c>
      <c r="E42" s="30" t="s">
        <v>7</v>
      </c>
      <c r="F42" s="31">
        <f t="shared" ref="F42:F62" si="1">G42/D42</f>
        <v>0</v>
      </c>
      <c r="G42" s="71">
        <v>0</v>
      </c>
    </row>
    <row r="43" spans="1:13" x14ac:dyDescent="0.25">
      <c r="A43" s="58">
        <v>25</v>
      </c>
      <c r="B43" s="32" t="s">
        <v>19</v>
      </c>
      <c r="C43" s="32" t="s">
        <v>60</v>
      </c>
      <c r="D43" s="33">
        <v>60</v>
      </c>
      <c r="E43" s="33" t="s">
        <v>7</v>
      </c>
      <c r="F43" s="31">
        <f t="shared" si="1"/>
        <v>0</v>
      </c>
      <c r="G43" s="72">
        <v>0</v>
      </c>
    </row>
    <row r="44" spans="1:13" x14ac:dyDescent="0.25">
      <c r="A44" s="58">
        <v>26</v>
      </c>
      <c r="B44" s="32" t="s">
        <v>40</v>
      </c>
      <c r="C44" s="32" t="s">
        <v>60</v>
      </c>
      <c r="D44" s="33">
        <v>10</v>
      </c>
      <c r="E44" s="33" t="s">
        <v>7</v>
      </c>
      <c r="F44" s="31">
        <f t="shared" si="1"/>
        <v>0</v>
      </c>
      <c r="G44" s="72">
        <v>0</v>
      </c>
    </row>
    <row r="45" spans="1:13" x14ac:dyDescent="0.25">
      <c r="A45" s="58">
        <v>27</v>
      </c>
      <c r="B45" s="32" t="s">
        <v>41</v>
      </c>
      <c r="C45" s="32" t="s">
        <v>60</v>
      </c>
      <c r="D45" s="33">
        <v>10</v>
      </c>
      <c r="E45" s="33" t="s">
        <v>7</v>
      </c>
      <c r="F45" s="31">
        <f t="shared" si="1"/>
        <v>0</v>
      </c>
      <c r="G45" s="72">
        <v>0</v>
      </c>
    </row>
    <row r="46" spans="1:13" x14ac:dyDescent="0.25">
      <c r="A46" s="58">
        <v>28</v>
      </c>
      <c r="B46" s="62" t="s">
        <v>42</v>
      </c>
      <c r="C46" s="32" t="s">
        <v>60</v>
      </c>
      <c r="D46" s="33">
        <v>16</v>
      </c>
      <c r="E46" s="33" t="s">
        <v>7</v>
      </c>
      <c r="F46" s="31">
        <f t="shared" si="1"/>
        <v>0</v>
      </c>
      <c r="G46" s="72">
        <v>0</v>
      </c>
    </row>
    <row r="47" spans="1:13" x14ac:dyDescent="0.25">
      <c r="A47" s="58">
        <v>29</v>
      </c>
      <c r="B47" s="62" t="s">
        <v>44</v>
      </c>
      <c r="C47" s="32" t="s">
        <v>60</v>
      </c>
      <c r="D47" s="33">
        <v>2</v>
      </c>
      <c r="E47" s="33" t="s">
        <v>7</v>
      </c>
      <c r="F47" s="31">
        <f t="shared" si="1"/>
        <v>0</v>
      </c>
      <c r="G47" s="72">
        <v>0</v>
      </c>
    </row>
    <row r="48" spans="1:13" x14ac:dyDescent="0.25">
      <c r="A48" s="58">
        <v>30</v>
      </c>
      <c r="B48" s="62" t="s">
        <v>45</v>
      </c>
      <c r="C48" s="32" t="s">
        <v>60</v>
      </c>
      <c r="D48" s="33">
        <v>3</v>
      </c>
      <c r="E48" s="33" t="s">
        <v>7</v>
      </c>
      <c r="F48" s="31">
        <f t="shared" si="1"/>
        <v>0</v>
      </c>
      <c r="G48" s="72">
        <v>0</v>
      </c>
    </row>
    <row r="49" spans="1:7" x14ac:dyDescent="0.25">
      <c r="A49" s="58">
        <v>31</v>
      </c>
      <c r="B49" s="62" t="s">
        <v>46</v>
      </c>
      <c r="C49" s="32" t="s">
        <v>60</v>
      </c>
      <c r="D49" s="33">
        <v>2</v>
      </c>
      <c r="E49" s="33" t="s">
        <v>7</v>
      </c>
      <c r="F49" s="31">
        <f t="shared" si="1"/>
        <v>0</v>
      </c>
      <c r="G49" s="72">
        <v>0</v>
      </c>
    </row>
    <row r="50" spans="1:7" ht="30.75" x14ac:dyDescent="0.25">
      <c r="A50" s="58">
        <v>32</v>
      </c>
      <c r="B50" s="66" t="s">
        <v>67</v>
      </c>
      <c r="C50" s="32" t="s">
        <v>60</v>
      </c>
      <c r="D50" s="33">
        <v>6</v>
      </c>
      <c r="E50" s="33" t="s">
        <v>7</v>
      </c>
      <c r="F50" s="31">
        <f t="shared" si="1"/>
        <v>0</v>
      </c>
      <c r="G50" s="72">
        <v>0</v>
      </c>
    </row>
    <row r="51" spans="1:7" x14ac:dyDescent="0.25">
      <c r="A51" s="58">
        <v>33</v>
      </c>
      <c r="B51" s="62" t="s">
        <v>47</v>
      </c>
      <c r="C51" s="32" t="s">
        <v>60</v>
      </c>
      <c r="D51" s="33">
        <v>0.4</v>
      </c>
      <c r="E51" s="33" t="s">
        <v>7</v>
      </c>
      <c r="F51" s="31">
        <f t="shared" si="1"/>
        <v>0</v>
      </c>
      <c r="G51" s="72">
        <v>0</v>
      </c>
    </row>
    <row r="52" spans="1:7" x14ac:dyDescent="0.25">
      <c r="A52" s="58">
        <v>34</v>
      </c>
      <c r="B52" s="32" t="s">
        <v>48</v>
      </c>
      <c r="C52" s="32" t="s">
        <v>60</v>
      </c>
      <c r="D52" s="33">
        <v>1</v>
      </c>
      <c r="E52" s="33" t="s">
        <v>7</v>
      </c>
      <c r="F52" s="31">
        <f t="shared" si="1"/>
        <v>0</v>
      </c>
      <c r="G52" s="72">
        <v>0</v>
      </c>
    </row>
    <row r="53" spans="1:7" x14ac:dyDescent="0.25">
      <c r="A53" s="58">
        <v>35</v>
      </c>
      <c r="B53" s="32" t="s">
        <v>49</v>
      </c>
      <c r="C53" s="32" t="s">
        <v>60</v>
      </c>
      <c r="D53" s="33">
        <v>2</v>
      </c>
      <c r="E53" s="33" t="s">
        <v>7</v>
      </c>
      <c r="F53" s="31">
        <f t="shared" si="1"/>
        <v>0</v>
      </c>
      <c r="G53" s="72">
        <v>0</v>
      </c>
    </row>
    <row r="54" spans="1:7" ht="15.75" thickBot="1" x14ac:dyDescent="0.3">
      <c r="A54" s="58">
        <v>36</v>
      </c>
      <c r="B54" s="32" t="s">
        <v>62</v>
      </c>
      <c r="C54" s="32" t="s">
        <v>60</v>
      </c>
      <c r="D54" s="33">
        <v>1</v>
      </c>
      <c r="E54" s="33" t="s">
        <v>37</v>
      </c>
      <c r="F54" s="31">
        <f t="shared" si="1"/>
        <v>0</v>
      </c>
      <c r="G54" s="72">
        <v>0</v>
      </c>
    </row>
    <row r="55" spans="1:7" ht="15.75" thickBot="1" x14ac:dyDescent="0.3">
      <c r="A55" s="60"/>
      <c r="B55" s="39" t="s">
        <v>50</v>
      </c>
      <c r="C55" s="39"/>
      <c r="D55" s="37"/>
      <c r="E55" s="37"/>
      <c r="F55" s="38"/>
      <c r="G55" s="52"/>
    </row>
    <row r="56" spans="1:7" x14ac:dyDescent="0.25">
      <c r="A56" s="56">
        <v>37</v>
      </c>
      <c r="B56" s="57" t="s">
        <v>17</v>
      </c>
      <c r="C56" s="29" t="s">
        <v>60</v>
      </c>
      <c r="D56" s="30">
        <v>56</v>
      </c>
      <c r="E56" s="30" t="s">
        <v>7</v>
      </c>
      <c r="F56" s="31">
        <f t="shared" si="1"/>
        <v>0</v>
      </c>
      <c r="G56" s="71">
        <v>0</v>
      </c>
    </row>
    <row r="57" spans="1:7" x14ac:dyDescent="0.25">
      <c r="A57" s="56">
        <v>38</v>
      </c>
      <c r="B57" s="32" t="s">
        <v>19</v>
      </c>
      <c r="C57" s="32" t="s">
        <v>60</v>
      </c>
      <c r="D57" s="33">
        <v>10</v>
      </c>
      <c r="E57" s="33" t="s">
        <v>7</v>
      </c>
      <c r="F57" s="31">
        <f t="shared" si="1"/>
        <v>0</v>
      </c>
      <c r="G57" s="72">
        <v>0</v>
      </c>
    </row>
    <row r="58" spans="1:7" x14ac:dyDescent="0.25">
      <c r="A58" s="56">
        <v>39</v>
      </c>
      <c r="B58" s="32" t="s">
        <v>48</v>
      </c>
      <c r="C58" s="32" t="s">
        <v>60</v>
      </c>
      <c r="D58" s="33">
        <v>8</v>
      </c>
      <c r="E58" s="33" t="s">
        <v>7</v>
      </c>
      <c r="F58" s="31">
        <f t="shared" si="1"/>
        <v>0</v>
      </c>
      <c r="G58" s="72">
        <v>0</v>
      </c>
    </row>
    <row r="59" spans="1:7" x14ac:dyDescent="0.25">
      <c r="A59" s="56">
        <v>40</v>
      </c>
      <c r="B59" s="32" t="s">
        <v>51</v>
      </c>
      <c r="C59" s="32" t="s">
        <v>60</v>
      </c>
      <c r="D59" s="33">
        <v>8</v>
      </c>
      <c r="E59" s="33" t="s">
        <v>7</v>
      </c>
      <c r="F59" s="31">
        <f t="shared" si="1"/>
        <v>0</v>
      </c>
      <c r="G59" s="72">
        <v>0</v>
      </c>
    </row>
    <row r="60" spans="1:7" x14ac:dyDescent="0.25">
      <c r="A60" s="56">
        <v>41</v>
      </c>
      <c r="B60" s="32" t="s">
        <v>61</v>
      </c>
      <c r="C60" s="32" t="s">
        <v>60</v>
      </c>
      <c r="D60" s="33">
        <v>300</v>
      </c>
      <c r="E60" s="33" t="s">
        <v>7</v>
      </c>
      <c r="F60" s="31">
        <f t="shared" si="1"/>
        <v>0</v>
      </c>
      <c r="G60" s="72">
        <v>0</v>
      </c>
    </row>
    <row r="61" spans="1:7" x14ac:dyDescent="0.25">
      <c r="A61" s="56">
        <v>42</v>
      </c>
      <c r="B61" s="32" t="s">
        <v>52</v>
      </c>
      <c r="C61" s="32" t="s">
        <v>60</v>
      </c>
      <c r="D61" s="33">
        <v>10</v>
      </c>
      <c r="E61" s="33" t="s">
        <v>7</v>
      </c>
      <c r="F61" s="31">
        <f t="shared" si="1"/>
        <v>0</v>
      </c>
      <c r="G61" s="72">
        <v>0</v>
      </c>
    </row>
    <row r="62" spans="1:7" ht="15.75" thickBot="1" x14ac:dyDescent="0.3">
      <c r="A62" s="56">
        <v>43</v>
      </c>
      <c r="B62" s="34" t="s">
        <v>53</v>
      </c>
      <c r="C62" s="40"/>
      <c r="D62" s="35">
        <v>1</v>
      </c>
      <c r="E62" s="35" t="s">
        <v>37</v>
      </c>
      <c r="F62" s="31">
        <f t="shared" si="1"/>
        <v>0</v>
      </c>
      <c r="G62" s="73">
        <v>0</v>
      </c>
    </row>
    <row r="63" spans="1:7" x14ac:dyDescent="0.25">
      <c r="A63" s="63"/>
      <c r="B63" s="41" t="s">
        <v>54</v>
      </c>
      <c r="C63" s="41"/>
      <c r="D63" s="42"/>
      <c r="E63" s="42"/>
      <c r="F63" s="25"/>
      <c r="G63" s="53"/>
    </row>
    <row r="64" spans="1:7" ht="15.75" thickBot="1" x14ac:dyDescent="0.3">
      <c r="A64" s="64"/>
      <c r="B64" s="45" t="s">
        <v>24</v>
      </c>
      <c r="C64" s="26"/>
      <c r="D64" s="27"/>
      <c r="E64" s="27"/>
      <c r="F64" s="28"/>
      <c r="G64" s="54"/>
    </row>
    <row r="65" spans="1:7" x14ac:dyDescent="0.25">
      <c r="A65" s="56">
        <v>44</v>
      </c>
      <c r="B65" s="67" t="s">
        <v>40</v>
      </c>
      <c r="C65" s="29" t="s">
        <v>60</v>
      </c>
      <c r="D65" s="30">
        <v>4</v>
      </c>
      <c r="E65" s="30" t="s">
        <v>7</v>
      </c>
      <c r="F65" s="31">
        <f t="shared" ref="F65:F71" si="2">G65/D65</f>
        <v>0</v>
      </c>
      <c r="G65" s="71">
        <v>0</v>
      </c>
    </row>
    <row r="66" spans="1:7" x14ac:dyDescent="0.25">
      <c r="A66" s="58">
        <v>45</v>
      </c>
      <c r="B66" s="68" t="s">
        <v>57</v>
      </c>
      <c r="C66" s="32" t="s">
        <v>60</v>
      </c>
      <c r="D66" s="33">
        <v>15</v>
      </c>
      <c r="E66" s="33" t="s">
        <v>33</v>
      </c>
      <c r="F66" s="31">
        <f t="shared" si="2"/>
        <v>0</v>
      </c>
      <c r="G66" s="72">
        <v>0</v>
      </c>
    </row>
    <row r="67" spans="1:7" x14ac:dyDescent="0.25">
      <c r="A67" s="56">
        <v>46</v>
      </c>
      <c r="B67" s="68" t="s">
        <v>68</v>
      </c>
      <c r="C67" s="32" t="s">
        <v>60</v>
      </c>
      <c r="D67" s="33">
        <v>1.5</v>
      </c>
      <c r="E67" s="33" t="s">
        <v>7</v>
      </c>
      <c r="F67" s="31">
        <f t="shared" si="2"/>
        <v>0</v>
      </c>
      <c r="G67" s="72">
        <v>0</v>
      </c>
    </row>
    <row r="68" spans="1:7" ht="15.75" thickBot="1" x14ac:dyDescent="0.3">
      <c r="A68" s="58">
        <v>47</v>
      </c>
      <c r="B68" s="68" t="s">
        <v>58</v>
      </c>
      <c r="C68" s="32" t="s">
        <v>60</v>
      </c>
      <c r="D68" s="33">
        <v>1.5</v>
      </c>
      <c r="E68" s="33" t="s">
        <v>7</v>
      </c>
      <c r="F68" s="31">
        <f t="shared" si="2"/>
        <v>0</v>
      </c>
      <c r="G68" s="72">
        <v>0</v>
      </c>
    </row>
    <row r="69" spans="1:7" ht="15.75" thickBot="1" x14ac:dyDescent="0.3">
      <c r="A69" s="60"/>
      <c r="B69" s="39" t="s">
        <v>69</v>
      </c>
      <c r="C69" s="39"/>
      <c r="D69" s="37"/>
      <c r="E69" s="37"/>
      <c r="F69" s="38"/>
      <c r="G69" s="52"/>
    </row>
    <row r="70" spans="1:7" x14ac:dyDescent="0.25">
      <c r="A70" s="56">
        <v>48</v>
      </c>
      <c r="B70" s="68" t="s">
        <v>9</v>
      </c>
      <c r="C70" s="43"/>
      <c r="D70" s="33">
        <v>1</v>
      </c>
      <c r="E70" s="33" t="s">
        <v>8</v>
      </c>
      <c r="F70" s="31">
        <f t="shared" si="2"/>
        <v>0</v>
      </c>
      <c r="G70" s="72">
        <v>0</v>
      </c>
    </row>
    <row r="71" spans="1:7" ht="15.75" thickBot="1" x14ac:dyDescent="0.3">
      <c r="A71" s="59">
        <v>49</v>
      </c>
      <c r="B71" s="69" t="s">
        <v>10</v>
      </c>
      <c r="C71" s="40"/>
      <c r="D71" s="35">
        <v>1</v>
      </c>
      <c r="E71" s="35" t="s">
        <v>8</v>
      </c>
      <c r="F71" s="31">
        <f t="shared" si="2"/>
        <v>0</v>
      </c>
      <c r="G71" s="73">
        <v>0</v>
      </c>
    </row>
    <row r="72" spans="1:7" ht="15.75" thickBot="1" x14ac:dyDescent="0.3">
      <c r="A72" s="70"/>
      <c r="B72" s="39" t="s">
        <v>59</v>
      </c>
      <c r="C72" s="39"/>
      <c r="D72" s="37"/>
      <c r="E72" s="37"/>
      <c r="F72" s="44"/>
      <c r="G72" s="55">
        <f>G15+G16+G17+G18+G19+G20+G21+G23+G24+G25+G26+G27+G28+G30+G31+G32+G33+G34+G35+G36+G37+G38+G39+G42+G43+G44+G45+G46+G47+G48+G49+G50+G51+G52+G53+G54+G56+G57+G58+G59+G60+G61+G62+G65+G66+G67+G68+G70+G71</f>
        <v>0</v>
      </c>
    </row>
    <row r="73" spans="1:7" x14ac:dyDescent="0.25">
      <c r="B73" s="5"/>
      <c r="C73" s="5"/>
      <c r="D73" s="5"/>
      <c r="E73" s="5"/>
      <c r="F73" s="18"/>
      <c r="G73" s="18"/>
    </row>
    <row r="74" spans="1:7" x14ac:dyDescent="0.25">
      <c r="B74" s="74" t="s">
        <v>70</v>
      </c>
    </row>
    <row r="75" spans="1:7" x14ac:dyDescent="0.25">
      <c r="B75" s="5"/>
      <c r="C75" s="5"/>
      <c r="D75" s="5"/>
      <c r="E75" s="5"/>
      <c r="F75" s="18"/>
    </row>
  </sheetData>
  <sheetProtection sheet="1" objects="1" scenarios="1" selectLockedCells="1"/>
  <mergeCells count="31">
    <mergeCell ref="H34:L34"/>
    <mergeCell ref="H35:L35"/>
    <mergeCell ref="H32:L32"/>
    <mergeCell ref="H16:L16"/>
    <mergeCell ref="H18:L18"/>
    <mergeCell ref="H25:L25"/>
    <mergeCell ref="H24:L24"/>
    <mergeCell ref="H22:L22"/>
    <mergeCell ref="H23:L23"/>
    <mergeCell ref="H33:L33"/>
    <mergeCell ref="H29:L29"/>
    <mergeCell ref="H30:L30"/>
    <mergeCell ref="H31:L31"/>
    <mergeCell ref="H28:L28"/>
    <mergeCell ref="H41:L41"/>
    <mergeCell ref="H36:L36"/>
    <mergeCell ref="H40:L40"/>
    <mergeCell ref="H37:L37"/>
    <mergeCell ref="H38:L38"/>
    <mergeCell ref="H39:L39"/>
    <mergeCell ref="H13:L13"/>
    <mergeCell ref="H15:L15"/>
    <mergeCell ref="B1:G2"/>
    <mergeCell ref="D5:F5"/>
    <mergeCell ref="B10:G10"/>
    <mergeCell ref="B12:G12"/>
    <mergeCell ref="D4:G4"/>
    <mergeCell ref="D6:F6"/>
    <mergeCell ref="D7:F7"/>
    <mergeCell ref="D8:F8"/>
    <mergeCell ref="D9:F9"/>
  </mergeCells>
  <phoneticPr fontId="14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cp:keywords/>
  <dc:description/>
  <cp:lastModifiedBy>Renáta Volková</cp:lastModifiedBy>
  <cp:revision/>
  <cp:lastPrinted>2024-10-15T08:24:47Z</cp:lastPrinted>
  <dcterms:created xsi:type="dcterms:W3CDTF">2019-06-05T09:40:57Z</dcterms:created>
  <dcterms:modified xsi:type="dcterms:W3CDTF">2025-01-20T09:01:52Z</dcterms:modified>
  <cp:category/>
  <cp:contentStatus/>
</cp:coreProperties>
</file>