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ruskova_msk_cz/Documents/IP/_N_CHB/06.Metodika projektu/Přílohy západ/"/>
    </mc:Choice>
  </mc:AlternateContent>
  <xr:revisionPtr revIDLastSave="28" documentId="8_{969E7DF3-EBF3-47EB-97A0-7058BF393F73}" xr6:coauthVersionLast="47" xr6:coauthVersionMax="47" xr10:uidLastSave="{68CE7AC8-436E-4CD3-B60E-4A3FC82E84A5}"/>
  <bookViews>
    <workbookView xWindow="4140" yWindow="1560" windowWidth="29175" windowHeight="15285" tabRatio="257" xr2:uid="{00000000-000D-0000-FFFF-FFFF00000000}"/>
  </bookViews>
  <sheets>
    <sheet name="Vyúčtování výdajů" sheetId="6" r:id="rId1"/>
    <sheet name="podklad CHB" sheetId="10" r:id="rId2"/>
  </sheets>
  <definedNames>
    <definedName name="_ftn1" localSheetId="0">'Vyúčtování výdajů'!#REF!</definedName>
    <definedName name="_ftnref1" localSheetId="0">'Vyúčtování výdajů'!#REF!</definedName>
    <definedName name="_xlnm.Print_Area" localSheetId="1">'podklad CHB'!$B$1:$I$22</definedName>
    <definedName name="_xlnm.Print_Area" localSheetId="0">'Vyúčtování výdajů'!$A$1:$G$87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0" l="1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H12" i="10" l="1"/>
  <c r="H11" i="10"/>
  <c r="H10" i="10"/>
  <c r="H7" i="10"/>
  <c r="C14" i="10"/>
  <c r="H9" i="10" s="1"/>
  <c r="C13" i="10"/>
  <c r="H8" i="10" s="1"/>
  <c r="I9" i="10"/>
  <c r="I11" i="10"/>
  <c r="I8" i="10"/>
  <c r="I10" i="10" l="1"/>
  <c r="I12" i="10"/>
  <c r="H6" i="10"/>
  <c r="H5" i="10"/>
  <c r="H4" i="10"/>
  <c r="H3" i="10"/>
  <c r="H2" i="10"/>
  <c r="D76" i="6" l="1"/>
  <c r="I7" i="10"/>
  <c r="I6" i="10" s="1"/>
  <c r="I4" i="10" l="1"/>
  <c r="I5" i="10"/>
  <c r="F2" i="10"/>
  <c r="I3" i="10" l="1"/>
  <c r="I2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SD</author>
  </authors>
  <commentList>
    <comment ref="A10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C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01/2018, pronájem prostor pro práci s klienty za 02/2018, školení soc. pracovníků konané dne 15. 4. 2018.
</t>
        </r>
      </text>
    </comment>
    <comment ref="D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ref="E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F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ref="G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ref="A75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SD:
</t>
        </r>
        <r>
          <rPr>
            <sz val="12"/>
            <color indexed="81"/>
            <rFont val="Tahoma"/>
            <family val="2"/>
            <charset val="238"/>
          </rPr>
          <t>nové řádky je možno přidávat pouze nad ř. 75 (ozn. x)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6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8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<sst xmlns="http://schemas.openxmlformats.org/spreadsheetml/2006/main" count="79" uniqueCount="67">
  <si>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</si>
  <si>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</si>
  <si>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</si>
  <si>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</si>
  <si>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</si>
  <si>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2) Vyplňujte pouze bílé buňky.</t>
  </si>
  <si>
    <t>1) Je možné přidávat další řádky.</t>
  </si>
  <si>
    <t xml:space="preserve">Prohlášení: </t>
  </si>
  <si>
    <t>Název subjektu čerpajícího dotaci nebo příspěvek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</si>
  <si>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</si>
  <si>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</si>
  <si>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</si>
  <si>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</si>
  <si>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</si>
  <si>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</si>
  <si>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</si>
  <si>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3) Subjekt předkládá příjemci tabulku v elektronické podobě ve formátu .xls či .xlsx a pokud není elektronická podoba opatřena podpisem statutárního zástupce subjektu, resp. osoby oprávněné jednat za tento subjekt, pak také v listinné podobě opatřené tímto podpisem.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</si>
  <si>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</si>
  <si>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</si>
  <si>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</si>
  <si>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</si>
  <si>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Položka rozpoču</t>
  </si>
  <si>
    <t>Náklady celkem</t>
  </si>
  <si>
    <t>5xx</t>
  </si>
  <si>
    <t>1. OSOBNÍ NÁKLADY (včetně odvodů)</t>
  </si>
  <si>
    <t>52x</t>
  </si>
  <si>
    <t>55x</t>
  </si>
  <si>
    <t>50x</t>
  </si>
  <si>
    <t>518 (527)</t>
  </si>
  <si>
    <t>1.1. OSOBNÍ NÁKLADY V PŘÍMÉ PÉČI (VČETNĚ ODVODŮ)</t>
  </si>
  <si>
    <t>1.2. OSOBNÍ NÁKLADY OSTATNÍ (VČETNĚ ODVODŮ)</t>
  </si>
  <si>
    <t>1.1.1. Pracovní smlouvy (PP)</t>
  </si>
  <si>
    <t>1.1.2. Dohody o pracovní činnosti (PP)</t>
  </si>
  <si>
    <t>1.1.3. Dohody o provedení práce (PP)</t>
  </si>
  <si>
    <t>1.1.4. Jiné osobní náklady (PP)</t>
  </si>
  <si>
    <t>1.2.1. Pracovní smlouvy (ostatní)</t>
  </si>
  <si>
    <t>1.2.2. Dohody o pracovní činnosti (ostatní)</t>
  </si>
  <si>
    <t>1.2.3. Dohody o provedení práce (ostatní)</t>
  </si>
  <si>
    <t>1.2.4. Jiné osobní náklady (ostatní)</t>
  </si>
  <si>
    <t>Moravskoslezský kraj</t>
  </si>
  <si>
    <t>Součty:</t>
  </si>
  <si>
    <t>2. PROVOZNÍ NÁKLADY</t>
  </si>
  <si>
    <t>2.2. Spotřebované nákupy</t>
  </si>
  <si>
    <t>2.3. Energie</t>
  </si>
  <si>
    <t>2.4. Služby</t>
  </si>
  <si>
    <t>2.4.2. Školení, kurzy</t>
  </si>
  <si>
    <t>2.5. Odpisy</t>
  </si>
  <si>
    <t>2.6. Ostatní náklady</t>
  </si>
  <si>
    <t>2.6.1. Ostatní náklady</t>
  </si>
  <si>
    <t>-</t>
  </si>
  <si>
    <t>53x,54x,56x</t>
  </si>
  <si>
    <t>2.6.2. Správní režie (nepřímé administrativní náklady)</t>
  </si>
  <si>
    <t>x</t>
  </si>
  <si>
    <t>2.4.3. Opravy a udržování</t>
  </si>
  <si>
    <t>2.4.4. Cestovní náhrady</t>
  </si>
  <si>
    <t>2.4.5. Jiné (telefony, internet, spoje, právní a ekonomické služby, nákup pracovníků, dodavatel praní, stravování, úklidu aj.)</t>
  </si>
  <si>
    <t>2.4.1. Nájemné</t>
  </si>
  <si>
    <t>mzda 1/2025</t>
  </si>
  <si>
    <t>DPP 2/2025</t>
  </si>
  <si>
    <t>pronájem učebny 8/2025</t>
  </si>
  <si>
    <t xml:space="preserve">2.1.1.  Drobný dlouhodobý nehmotný majetek </t>
  </si>
  <si>
    <t>2.1. Drobný dlouhodobý majetek</t>
  </si>
  <si>
    <t xml:space="preserve">2.1.2. Drobný dlouhodobý hmotný majetek </t>
  </si>
  <si>
    <t>Číslo smlouvy  (Číslo smlouvy o závazku  veř. služby + číslo jednací sdělení záv. ukazatele)</t>
  </si>
  <si>
    <t>1.1.2025 - 31. 12. 2025</t>
  </si>
  <si>
    <t>CZ.03.02.02/00/24_068/0004636</t>
  </si>
  <si>
    <t>Podpora komunitních služeb chráněného bydlení v MSK – západ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</si>
</sst>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  <font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2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21" fillId="0" borderId="0"/>
  </cellStyleXfs>
  <cellXfs count="100">
    <xf numFmtId="0" fontId="0" fillId="0" borderId="0" xfId="0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4" fontId="8" fillId="2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 applyProtection="1">
      <alignment horizontal="right"/>
      <protection locked="0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4" fontId="17" fillId="2" borderId="4" xfId="0" applyNumberFormat="1" applyFont="1" applyFill="1" applyBorder="1" applyAlignment="1">
      <alignment horizontal="right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4" fontId="17" fillId="2" borderId="5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1" fontId="6" fillId="0" borderId="2" xfId="0" applyNumberFormat="1" applyFont="1" applyBorder="1" applyAlignment="1" applyProtection="1">
      <alignment horizontal="right"/>
      <protection locked="0"/>
    </xf>
    <xf numFmtId="1" fontId="0" fillId="0" borderId="2" xfId="0" applyNumberFormat="1" applyBorder="1" applyAlignment="1">
      <alignment horizontal="left" vertical="center"/>
    </xf>
    <xf numFmtId="49" fontId="6" fillId="0" borderId="2" xfId="0" applyNumberFormat="1" applyFont="1" applyBorder="1" applyAlignment="1" applyProtection="1">
      <alignment horizontal="left"/>
      <protection locked="0"/>
    </xf>
    <xf numFmtId="0" fontId="8" fillId="2" borderId="4" xfId="0" applyFont="1" applyFill="1" applyBorder="1" applyAlignment="1">
      <alignment horizontal="left" vertical="center"/>
    </xf>
    <xf numFmtId="0" fontId="19" fillId="0" borderId="0" xfId="3" applyFont="1"/>
    <xf numFmtId="0" fontId="19" fillId="0" borderId="0" xfId="3" applyFont="1" applyAlignment="1">
      <alignment horizontal="center"/>
    </xf>
    <xf numFmtId="0" fontId="19" fillId="0" borderId="0" xfId="0" applyFont="1" applyProtection="1"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3" borderId="6" xfId="3" applyFont="1" applyFill="1" applyBorder="1"/>
    <xf numFmtId="0" fontId="19" fillId="3" borderId="10" xfId="3" applyFont="1" applyFill="1" applyBorder="1"/>
    <xf numFmtId="0" fontId="19" fillId="3" borderId="11" xfId="3" applyFont="1" applyFill="1" applyBorder="1"/>
    <xf numFmtId="16" fontId="19" fillId="3" borderId="11" xfId="3" applyNumberFormat="1" applyFont="1" applyFill="1" applyBorder="1"/>
    <xf numFmtId="1" fontId="0" fillId="3" borderId="2" xfId="0" applyNumberFormat="1" applyFill="1" applyBorder="1" applyAlignment="1">
      <alignment horizontal="left" vertical="center"/>
    </xf>
    <xf numFmtId="49" fontId="6" fillId="3" borderId="4" xfId="0" applyNumberFormat="1" applyFont="1" applyFill="1" applyBorder="1" applyAlignment="1" applyProtection="1">
      <alignment horizontal="left"/>
      <protection locked="0"/>
    </xf>
    <xf numFmtId="4" fontId="6" fillId="3" borderId="2" xfId="0" applyNumberFormat="1" applyFont="1" applyFill="1" applyBorder="1" applyAlignment="1" applyProtection="1">
      <alignment horizontal="right"/>
      <protection locked="0"/>
    </xf>
    <xf numFmtId="14" fontId="6" fillId="3" borderId="3" xfId="0" applyNumberFormat="1" applyFont="1" applyFill="1" applyBorder="1" applyAlignment="1" applyProtection="1">
      <alignment horizontal="right"/>
      <protection locked="0"/>
    </xf>
    <xf numFmtId="14" fontId="6" fillId="3" borderId="4" xfId="0" applyNumberFormat="1" applyFont="1" applyFill="1" applyBorder="1" applyAlignment="1" applyProtection="1">
      <alignment horizontal="right"/>
      <protection locked="0"/>
    </xf>
    <xf numFmtId="1" fontId="6" fillId="3" borderId="5" xfId="0" applyNumberFormat="1" applyFont="1" applyFill="1" applyBorder="1" applyAlignment="1" applyProtection="1">
      <alignment horizontal="right"/>
      <protection locked="0"/>
    </xf>
    <xf numFmtId="0" fontId="19" fillId="6" borderId="14" xfId="0" applyFont="1" applyFill="1" applyBorder="1" applyAlignment="1" applyProtection="1">
      <alignment horizontal="center" vertical="center"/>
      <protection locked="0"/>
    </xf>
    <xf numFmtId="0" fontId="19" fillId="6" borderId="16" xfId="0" applyFont="1" applyFill="1" applyBorder="1" applyAlignment="1" applyProtection="1">
      <alignment horizontal="center" vertical="center"/>
      <protection locked="0"/>
    </xf>
    <xf numFmtId="0" fontId="19" fillId="6" borderId="18" xfId="0" applyFont="1" applyFill="1" applyBorder="1" applyAlignment="1" applyProtection="1">
      <alignment horizontal="center" vertical="center"/>
      <protection locked="0"/>
    </xf>
    <xf numFmtId="0" fontId="19" fillId="6" borderId="24" xfId="0" applyFont="1" applyFill="1" applyBorder="1" applyAlignment="1" applyProtection="1">
      <alignment horizontal="center" vertical="center"/>
      <protection locked="0"/>
    </xf>
    <xf numFmtId="0" fontId="20" fillId="6" borderId="26" xfId="0" applyFont="1" applyFill="1" applyBorder="1" applyAlignment="1" applyProtection="1">
      <alignment horizontal="left" vertical="center"/>
      <protection locked="0"/>
    </xf>
    <xf numFmtId="0" fontId="20" fillId="6" borderId="4" xfId="0" applyFont="1" applyFill="1" applyBorder="1" applyAlignment="1" applyProtection="1">
      <alignment horizontal="left" vertical="center"/>
      <protection locked="0"/>
    </xf>
    <xf numFmtId="0" fontId="20" fillId="6" borderId="27" xfId="0" applyFont="1" applyFill="1" applyBorder="1" applyAlignment="1" applyProtection="1">
      <alignment horizontal="left" vertical="center"/>
      <protection locked="0"/>
    </xf>
    <xf numFmtId="0" fontId="20" fillId="6" borderId="28" xfId="0" applyFont="1" applyFill="1" applyBorder="1" applyAlignment="1" applyProtection="1">
      <alignment horizontal="left" vertical="center"/>
      <protection locked="0"/>
    </xf>
    <xf numFmtId="0" fontId="19" fillId="4" borderId="12" xfId="0" applyFont="1" applyFill="1" applyBorder="1" applyAlignment="1" applyProtection="1">
      <alignment horizontal="left" vertical="center" wrapText="1"/>
      <protection locked="0"/>
    </xf>
    <xf numFmtId="0" fontId="20" fillId="6" borderId="4" xfId="0" applyFont="1" applyFill="1" applyBorder="1" applyAlignment="1" applyProtection="1">
      <alignment horizontal="left" vertical="center" wrapText="1"/>
      <protection locked="0"/>
    </xf>
    <xf numFmtId="164" fontId="19" fillId="0" borderId="15" xfId="3" applyNumberFormat="1" applyFont="1" applyBorder="1"/>
    <xf numFmtId="164" fontId="19" fillId="0" borderId="17" xfId="3" applyNumberFormat="1" applyFont="1" applyBorder="1"/>
    <xf numFmtId="164" fontId="19" fillId="0" borderId="9" xfId="3" applyNumberFormat="1" applyFont="1" applyBorder="1"/>
    <xf numFmtId="164" fontId="19" fillId="0" borderId="19" xfId="3" applyNumberFormat="1" applyFont="1" applyBorder="1"/>
    <xf numFmtId="164" fontId="19" fillId="0" borderId="25" xfId="3" applyNumberFormat="1" applyFont="1" applyBorder="1"/>
    <xf numFmtId="164" fontId="20" fillId="3" borderId="7" xfId="3" applyNumberFormat="1" applyFont="1" applyFill="1" applyBorder="1"/>
    <xf numFmtId="164" fontId="20" fillId="7" borderId="7" xfId="3" applyNumberFormat="1" applyFont="1" applyFill="1" applyBorder="1"/>
    <xf numFmtId="164" fontId="19" fillId="3" borderId="7" xfId="3" applyNumberFormat="1" applyFont="1" applyFill="1" applyBorder="1"/>
    <xf numFmtId="0" fontId="11" fillId="0" borderId="0" xfId="0" applyFont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5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/>
      <protection locked="0"/>
    </xf>
    <xf numFmtId="0" fontId="20" fillId="6" borderId="6" xfId="0" applyFont="1" applyFill="1" applyBorder="1" applyAlignment="1" applyProtection="1">
      <alignment horizontal="left" vertical="center"/>
      <protection locked="0"/>
    </xf>
    <xf numFmtId="0" fontId="20" fillId="6" borderId="13" xfId="0" applyFont="1" applyFill="1" applyBorder="1" applyAlignment="1" applyProtection="1">
      <alignment horizontal="left" vertical="center"/>
      <protection locked="0"/>
    </xf>
    <xf numFmtId="0" fontId="19" fillId="4" borderId="21" xfId="0" applyFont="1" applyFill="1" applyBorder="1" applyAlignment="1" applyProtection="1">
      <alignment vertical="center" wrapText="1"/>
      <protection locked="0"/>
    </xf>
    <xf numFmtId="0" fontId="19" fillId="4" borderId="22" xfId="0" applyFont="1" applyFill="1" applyBorder="1" applyAlignment="1" applyProtection="1">
      <alignment vertical="center" wrapText="1"/>
      <protection locked="0"/>
    </xf>
    <xf numFmtId="0" fontId="19" fillId="4" borderId="23" xfId="0" applyFont="1" applyFill="1" applyBorder="1" applyAlignment="1" applyProtection="1">
      <alignment vertical="center" wrapText="1"/>
      <protection locked="0"/>
    </xf>
    <xf numFmtId="16" fontId="19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19" fillId="4" borderId="23" xfId="0" applyFont="1" applyFill="1" applyBorder="1" applyAlignment="1" applyProtection="1">
      <alignment horizontal="left" vertical="center" wrapText="1"/>
      <protection locked="0"/>
    </xf>
    <xf numFmtId="16" fontId="19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19" fillId="4" borderId="21" xfId="0" applyFont="1" applyFill="1" applyBorder="1" applyAlignment="1" applyProtection="1">
      <alignment horizontal="left" vertical="center" wrapText="1"/>
      <protection locked="0"/>
    </xf>
    <xf numFmtId="0" fontId="19" fillId="4" borderId="22" xfId="0" applyFont="1" applyFill="1" applyBorder="1" applyAlignment="1" applyProtection="1">
      <alignment horizontal="left" vertical="center" wrapText="1"/>
      <protection locked="0"/>
    </xf>
    <xf numFmtId="0" fontId="19" fillId="4" borderId="6" xfId="0" applyFont="1" applyFill="1" applyBorder="1" applyAlignment="1" applyProtection="1">
      <alignment vertical="center" wrapText="1"/>
      <protection locked="0"/>
    </xf>
    <xf numFmtId="0" fontId="19" fillId="4" borderId="8" xfId="0" applyFont="1" applyFill="1" applyBorder="1" applyAlignment="1" applyProtection="1">
      <alignment vertical="center" wrapText="1"/>
      <protection locked="0"/>
    </xf>
    <xf numFmtId="0" fontId="19" fillId="4" borderId="20" xfId="0" applyFont="1" applyFill="1" applyBorder="1" applyAlignment="1" applyProtection="1">
      <alignment vertical="center" wrapText="1"/>
      <protection locked="0"/>
    </xf>
  </cellXfs>
  <cellStyles count="4">
    <cellStyle name="Normální" xfId="0" builtinId="0"/>
    <cellStyle name="Normální 2" xfId="2" xr:uid="{00000000-0005-0000-0000-000001000000}"/>
    <cellStyle name="Normální 3" xfId="1" xr:uid="{00000000-0005-0000-0000-000002000000}"/>
    <cellStyle name="Normální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2746664</xdr:colOff>
      <xdr:row>0</xdr:row>
      <xdr:rowOff>676275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CD88C9D-8675-4EF9-83D9-DD631A60A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7561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87"/>
  <sheetViews>
    <sheetView showGridLines="0" tabSelected="1" view="pageBreakPreview" zoomScaleNormal="100" zoomScaleSheetLayoutView="100" workbookViewId="0">
      <selection activeCell="C28" sqref="C28"/>
    </sheetView>
  </sheetViews>
  <sheetFormatPr defaultRowHeight="12.75" x14ac:dyDescent="0.2"/>
  <cols>
    <col min="1" max="1" width="10.7109375" customWidth="1"/>
    <col min="2" max="2" width="34.7109375" customWidth="1"/>
    <col min="3" max="3" width="64.7109375" customWidth="1"/>
    <col min="4" max="7" width="18.28515625" customWidth="1"/>
  </cols>
  <sheetData>
    <row r="1" spans="1:7" ht="58.5" customHeight="1" x14ac:dyDescent="0.2">
      <c r="A1" s="82"/>
      <c r="B1" s="82"/>
      <c r="C1" s="82"/>
      <c r="D1" s="83"/>
      <c r="E1" s="83"/>
      <c r="F1" s="83"/>
      <c r="G1" s="83"/>
    </row>
    <row r="2" spans="1:7" ht="28.5" customHeight="1" x14ac:dyDescent="0.2">
      <c r="A2" s="85" t="s">
        <v>18</v>
      </c>
      <c r="B2" s="85"/>
      <c r="C2" s="85"/>
      <c r="D2" s="85"/>
      <c r="E2" s="85"/>
      <c r="F2" s="85"/>
      <c r="G2" s="85"/>
    </row>
    <row r="3" spans="1:7" ht="6" customHeight="1" x14ac:dyDescent="0.2">
      <c r="A3" s="2"/>
      <c r="B3" s="2"/>
      <c r="C3" s="3"/>
      <c r="D3" s="6"/>
      <c r="E3" s="6"/>
      <c r="F3" s="6"/>
      <c r="G3" s="6"/>
    </row>
    <row r="4" spans="1:7" ht="14.45" customHeight="1" x14ac:dyDescent="0.2">
      <c r="A4" s="76" t="s">
        <v>1</v>
      </c>
      <c r="B4" s="77"/>
      <c r="C4" s="77"/>
      <c r="D4" s="70" t="s">
        <v>65</v>
      </c>
      <c r="E4" s="70"/>
      <c r="F4" s="70"/>
      <c r="G4" s="70"/>
    </row>
    <row r="5" spans="1:7" ht="13.15" customHeight="1" x14ac:dyDescent="0.2">
      <c r="A5" s="76" t="s">
        <v>0</v>
      </c>
      <c r="B5" s="77"/>
      <c r="C5" s="77"/>
      <c r="D5" s="84" t="s">
        <v>66</v>
      </c>
      <c r="E5" s="84"/>
      <c r="F5" s="84"/>
      <c r="G5" s="84"/>
    </row>
    <row r="6" spans="1:7" ht="13.15" customHeight="1" x14ac:dyDescent="0.2">
      <c r="A6" s="76" t="s">
        <v>3</v>
      </c>
      <c r="B6" s="77"/>
      <c r="C6" s="77"/>
      <c r="D6" s="70" t="s">
        <v>39</v>
      </c>
      <c r="E6" s="70"/>
      <c r="F6" s="70"/>
      <c r="G6" s="70"/>
    </row>
    <row r="7" spans="1:7" ht="13.15" customHeight="1" x14ac:dyDescent="0.2">
      <c r="A7" s="11" t="s">
        <v>8</v>
      </c>
      <c r="B7" s="23"/>
      <c r="C7" s="10"/>
      <c r="D7" s="78"/>
      <c r="E7" s="78"/>
      <c r="F7" s="78"/>
      <c r="G7" s="78"/>
    </row>
    <row r="8" spans="1:7" ht="13.15" customHeight="1" x14ac:dyDescent="0.2">
      <c r="A8" s="74" t="s">
        <v>63</v>
      </c>
      <c r="B8" s="75"/>
      <c r="C8" s="75"/>
      <c r="D8" s="78"/>
      <c r="E8" s="78"/>
      <c r="F8" s="78"/>
      <c r="G8" s="78"/>
    </row>
    <row r="9" spans="1:7" ht="13.15" customHeight="1" x14ac:dyDescent="0.2">
      <c r="A9" s="74" t="s">
        <v>17</v>
      </c>
      <c r="B9" s="75"/>
      <c r="C9" s="75"/>
      <c r="D9" s="79"/>
      <c r="E9" s="80"/>
      <c r="F9" s="80"/>
      <c r="G9" s="81"/>
    </row>
    <row r="10" spans="1:7" ht="13.15" customHeight="1" x14ac:dyDescent="0.2">
      <c r="A10" s="76" t="s">
        <v>4</v>
      </c>
      <c r="B10" s="77"/>
      <c r="C10" s="77"/>
      <c r="D10" s="71" t="s">
        <v>64</v>
      </c>
      <c r="E10" s="71"/>
      <c r="F10" s="71"/>
      <c r="G10" s="71"/>
    </row>
    <row r="11" spans="1:7" ht="13.15" customHeight="1" x14ac:dyDescent="0.2"/>
    <row r="12" spans="1:7" ht="13.15" customHeight="1" x14ac:dyDescent="0.2">
      <c r="A12" s="7"/>
      <c r="B12" s="7"/>
      <c r="C12" s="1"/>
    </row>
    <row r="13" spans="1:7" ht="80.25" customHeight="1" x14ac:dyDescent="0.2">
      <c r="A13" s="4" t="s">
        <v>9</v>
      </c>
      <c r="B13" s="4" t="s">
        <v>21</v>
      </c>
      <c r="C13" s="4" t="s">
        <v>10</v>
      </c>
      <c r="D13" s="4" t="s">
        <v>19</v>
      </c>
      <c r="E13" s="13" t="s">
        <v>11</v>
      </c>
      <c r="F13" s="4" t="s">
        <v>12</v>
      </c>
      <c r="G13" s="4" t="s">
        <v>13</v>
      </c>
    </row>
    <row r="14" spans="1:7" x14ac:dyDescent="0.2">
      <c r="A14" s="21">
        <v>1</v>
      </c>
      <c r="B14" t="s">
        <v>31</v>
      </c>
      <c r="C14" s="22" t="s">
        <v>57</v>
      </c>
      <c r="D14" s="9">
        <v>30000.21</v>
      </c>
      <c r="E14" s="14"/>
      <c r="F14" s="14"/>
      <c r="G14" s="20"/>
    </row>
    <row r="15" spans="1:7" x14ac:dyDescent="0.2">
      <c r="A15" s="21">
        <v>2</v>
      </c>
      <c r="B15" s="21" t="s">
        <v>33</v>
      </c>
      <c r="C15" s="22" t="s">
        <v>58</v>
      </c>
      <c r="D15" s="9">
        <v>20000</v>
      </c>
      <c r="E15" s="14"/>
      <c r="F15" s="14"/>
      <c r="G15" s="20"/>
    </row>
    <row r="16" spans="1:7" x14ac:dyDescent="0.2">
      <c r="A16" s="21">
        <v>3</v>
      </c>
      <c r="B16" s="21" t="s">
        <v>56</v>
      </c>
      <c r="C16" s="22" t="s">
        <v>59</v>
      </c>
      <c r="D16" s="9">
        <v>1800</v>
      </c>
      <c r="E16" s="14"/>
      <c r="F16" s="14"/>
      <c r="G16" s="20"/>
    </row>
    <row r="17" spans="1:7" x14ac:dyDescent="0.2">
      <c r="A17" s="21">
        <v>4</v>
      </c>
      <c r="B17" s="21"/>
      <c r="C17" s="22"/>
      <c r="D17" s="9"/>
      <c r="E17" s="14"/>
      <c r="F17" s="14"/>
      <c r="G17" s="20"/>
    </row>
    <row r="18" spans="1:7" x14ac:dyDescent="0.2">
      <c r="A18" s="21">
        <v>5</v>
      </c>
      <c r="B18" s="21"/>
      <c r="C18" s="22"/>
      <c r="D18" s="9"/>
      <c r="E18" s="14"/>
      <c r="F18" s="14"/>
      <c r="G18" s="20"/>
    </row>
    <row r="19" spans="1:7" x14ac:dyDescent="0.2">
      <c r="A19" s="21">
        <v>6</v>
      </c>
      <c r="B19" s="21"/>
      <c r="C19" s="22"/>
      <c r="D19" s="9"/>
      <c r="E19" s="14"/>
      <c r="F19" s="14"/>
      <c r="G19" s="20"/>
    </row>
    <row r="20" spans="1:7" x14ac:dyDescent="0.2">
      <c r="A20" s="21">
        <v>7</v>
      </c>
      <c r="B20" s="21"/>
      <c r="C20" s="22"/>
      <c r="D20" s="9"/>
      <c r="E20" s="14"/>
      <c r="F20" s="14"/>
      <c r="G20" s="20"/>
    </row>
    <row r="21" spans="1:7" x14ac:dyDescent="0.2">
      <c r="A21" s="21">
        <v>8</v>
      </c>
      <c r="B21" s="21"/>
      <c r="C21" s="22"/>
      <c r="D21" s="9"/>
      <c r="E21" s="14"/>
      <c r="F21" s="14"/>
      <c r="G21" s="20"/>
    </row>
    <row r="22" spans="1:7" x14ac:dyDescent="0.2">
      <c r="A22" s="21">
        <v>9</v>
      </c>
      <c r="B22" s="21"/>
      <c r="C22" s="22"/>
      <c r="D22" s="9"/>
      <c r="E22" s="14"/>
      <c r="F22" s="14"/>
      <c r="G22" s="20"/>
    </row>
    <row r="23" spans="1:7" x14ac:dyDescent="0.2">
      <c r="A23" s="21">
        <v>10</v>
      </c>
      <c r="B23" s="21"/>
      <c r="C23" s="22"/>
      <c r="D23" s="9"/>
      <c r="E23" s="14"/>
      <c r="F23" s="14"/>
      <c r="G23" s="20"/>
    </row>
    <row r="24" spans="1:7" x14ac:dyDescent="0.2">
      <c r="A24" s="21">
        <v>11</v>
      </c>
      <c r="B24" s="21"/>
      <c r="C24" s="22"/>
      <c r="D24" s="9"/>
      <c r="E24" s="14"/>
      <c r="F24" s="14"/>
      <c r="G24" s="20"/>
    </row>
    <row r="25" spans="1:7" x14ac:dyDescent="0.2">
      <c r="A25" s="21">
        <v>12</v>
      </c>
      <c r="B25" s="21"/>
      <c r="C25" s="22"/>
      <c r="D25" s="9"/>
      <c r="E25" s="14"/>
      <c r="F25" s="14"/>
      <c r="G25" s="20"/>
    </row>
    <row r="26" spans="1:7" x14ac:dyDescent="0.2">
      <c r="A26" s="21">
        <v>13</v>
      </c>
      <c r="B26" s="21"/>
      <c r="C26" s="22"/>
      <c r="D26" s="9"/>
      <c r="E26" s="14"/>
      <c r="F26" s="14"/>
      <c r="G26" s="20"/>
    </row>
    <row r="27" spans="1:7" x14ac:dyDescent="0.2">
      <c r="A27" s="21">
        <v>14</v>
      </c>
      <c r="B27" s="21"/>
      <c r="C27" s="22"/>
      <c r="D27" s="9"/>
      <c r="E27" s="14"/>
      <c r="F27" s="14"/>
      <c r="G27" s="20"/>
    </row>
    <row r="28" spans="1:7" x14ac:dyDescent="0.2">
      <c r="A28" s="21">
        <v>15</v>
      </c>
      <c r="B28" s="21"/>
      <c r="C28" s="22"/>
      <c r="D28" s="9"/>
      <c r="E28" s="14"/>
      <c r="F28" s="14"/>
      <c r="G28" s="20"/>
    </row>
    <row r="29" spans="1:7" x14ac:dyDescent="0.2">
      <c r="A29" s="21">
        <v>16</v>
      </c>
      <c r="C29" s="22"/>
      <c r="D29" s="9"/>
      <c r="E29" s="14"/>
      <c r="F29" s="14"/>
      <c r="G29" s="20"/>
    </row>
    <row r="30" spans="1:7" x14ac:dyDescent="0.2">
      <c r="A30" s="21">
        <v>17</v>
      </c>
      <c r="B30" s="21"/>
      <c r="C30" s="22"/>
      <c r="D30" s="9"/>
      <c r="E30" s="14"/>
      <c r="F30" s="14"/>
      <c r="G30" s="20"/>
    </row>
    <row r="31" spans="1:7" x14ac:dyDescent="0.2">
      <c r="A31" s="21">
        <v>18</v>
      </c>
      <c r="B31" s="21"/>
      <c r="C31" s="22"/>
      <c r="D31" s="9"/>
      <c r="E31" s="14"/>
      <c r="F31" s="14"/>
      <c r="G31" s="20"/>
    </row>
    <row r="32" spans="1:7" x14ac:dyDescent="0.2">
      <c r="A32" s="21">
        <v>19</v>
      </c>
      <c r="B32" s="21"/>
      <c r="C32" s="22"/>
      <c r="D32" s="9"/>
      <c r="E32" s="14"/>
      <c r="F32" s="14"/>
      <c r="G32" s="20"/>
    </row>
    <row r="33" spans="1:7" x14ac:dyDescent="0.2">
      <c r="A33" s="21">
        <v>20</v>
      </c>
      <c r="B33" s="21"/>
      <c r="C33" s="22"/>
      <c r="D33" s="9"/>
      <c r="E33" s="14"/>
      <c r="F33" s="14"/>
      <c r="G33" s="20"/>
    </row>
    <row r="34" spans="1:7" x14ac:dyDescent="0.2">
      <c r="A34" s="21">
        <v>21</v>
      </c>
      <c r="B34" s="21"/>
      <c r="C34" s="22"/>
      <c r="D34" s="9"/>
      <c r="E34" s="14"/>
      <c r="F34" s="14"/>
      <c r="G34" s="20"/>
    </row>
    <row r="35" spans="1:7" x14ac:dyDescent="0.2">
      <c r="A35" s="21">
        <v>22</v>
      </c>
      <c r="B35" s="21"/>
      <c r="C35" s="22"/>
      <c r="D35" s="9"/>
      <c r="E35" s="14"/>
      <c r="F35" s="14"/>
      <c r="G35" s="20"/>
    </row>
    <row r="36" spans="1:7" x14ac:dyDescent="0.2">
      <c r="A36" s="21">
        <v>23</v>
      </c>
      <c r="B36" s="21"/>
      <c r="C36" s="22"/>
      <c r="D36" s="9"/>
      <c r="E36" s="14"/>
      <c r="F36" s="14"/>
      <c r="G36" s="20"/>
    </row>
    <row r="37" spans="1:7" x14ac:dyDescent="0.2">
      <c r="A37" s="21">
        <v>24</v>
      </c>
      <c r="B37" s="21"/>
      <c r="C37" s="22"/>
      <c r="D37" s="9"/>
      <c r="E37" s="14"/>
      <c r="F37" s="14"/>
      <c r="G37" s="20"/>
    </row>
    <row r="38" spans="1:7" x14ac:dyDescent="0.2">
      <c r="A38" s="21">
        <v>25</v>
      </c>
      <c r="B38" s="21"/>
      <c r="C38" s="22"/>
      <c r="D38" s="9"/>
      <c r="E38" s="14"/>
      <c r="F38" s="14"/>
      <c r="G38" s="20"/>
    </row>
    <row r="39" spans="1:7" x14ac:dyDescent="0.2">
      <c r="A39" s="21">
        <v>26</v>
      </c>
      <c r="B39" s="21"/>
      <c r="C39" s="22"/>
      <c r="D39" s="9"/>
      <c r="E39" s="14"/>
      <c r="F39" s="14"/>
      <c r="G39" s="20"/>
    </row>
    <row r="40" spans="1:7" x14ac:dyDescent="0.2">
      <c r="A40" s="21">
        <v>27</v>
      </c>
      <c r="B40" s="21"/>
      <c r="C40" s="22"/>
      <c r="D40" s="9"/>
      <c r="E40" s="14"/>
      <c r="F40" s="14"/>
      <c r="G40" s="20"/>
    </row>
    <row r="41" spans="1:7" x14ac:dyDescent="0.2">
      <c r="A41" s="21">
        <v>28</v>
      </c>
      <c r="B41" s="21"/>
      <c r="C41" s="22"/>
      <c r="D41" s="9"/>
      <c r="E41" s="14"/>
      <c r="F41" s="14"/>
      <c r="G41" s="20"/>
    </row>
    <row r="42" spans="1:7" x14ac:dyDescent="0.2">
      <c r="A42" s="21">
        <v>29</v>
      </c>
      <c r="B42" s="21"/>
      <c r="C42" s="22"/>
      <c r="D42" s="9"/>
      <c r="E42" s="14"/>
      <c r="F42" s="14"/>
      <c r="G42" s="20"/>
    </row>
    <row r="43" spans="1:7" x14ac:dyDescent="0.2">
      <c r="A43" s="21">
        <v>30</v>
      </c>
      <c r="B43" s="21"/>
      <c r="C43" s="22"/>
      <c r="D43" s="9"/>
      <c r="E43" s="14"/>
      <c r="F43" s="14"/>
      <c r="G43" s="20"/>
    </row>
    <row r="44" spans="1:7" x14ac:dyDescent="0.2">
      <c r="A44" s="21">
        <v>31</v>
      </c>
      <c r="C44" s="22"/>
      <c r="D44" s="9"/>
      <c r="E44" s="14"/>
      <c r="F44" s="14"/>
      <c r="G44" s="20"/>
    </row>
    <row r="45" spans="1:7" x14ac:dyDescent="0.2">
      <c r="A45" s="21">
        <v>32</v>
      </c>
      <c r="B45" s="21"/>
      <c r="C45" s="22"/>
      <c r="D45" s="9"/>
      <c r="E45" s="14"/>
      <c r="F45" s="14"/>
      <c r="G45" s="20"/>
    </row>
    <row r="46" spans="1:7" x14ac:dyDescent="0.2">
      <c r="A46" s="21">
        <v>33</v>
      </c>
      <c r="B46" s="21"/>
      <c r="C46" s="22"/>
      <c r="D46" s="9"/>
      <c r="E46" s="14"/>
      <c r="F46" s="14"/>
      <c r="G46" s="20"/>
    </row>
    <row r="47" spans="1:7" x14ac:dyDescent="0.2">
      <c r="A47" s="21">
        <v>34</v>
      </c>
      <c r="B47" s="21"/>
      <c r="C47" s="22"/>
      <c r="D47" s="9"/>
      <c r="E47" s="14"/>
      <c r="F47" s="14"/>
      <c r="G47" s="20"/>
    </row>
    <row r="48" spans="1:7" x14ac:dyDescent="0.2">
      <c r="A48" s="21">
        <v>35</v>
      </c>
      <c r="B48" s="21"/>
      <c r="C48" s="22"/>
      <c r="D48" s="9"/>
      <c r="E48" s="14"/>
      <c r="F48" s="14"/>
      <c r="G48" s="20"/>
    </row>
    <row r="49" spans="1:7" x14ac:dyDescent="0.2">
      <c r="A49" s="21">
        <v>36</v>
      </c>
      <c r="B49" s="21"/>
      <c r="C49" s="22"/>
      <c r="D49" s="9"/>
      <c r="E49" s="14"/>
      <c r="F49" s="14"/>
      <c r="G49" s="20"/>
    </row>
    <row r="50" spans="1:7" x14ac:dyDescent="0.2">
      <c r="A50" s="21">
        <v>37</v>
      </c>
      <c r="B50" s="21"/>
      <c r="C50" s="22"/>
      <c r="D50" s="9"/>
      <c r="E50" s="14"/>
      <c r="F50" s="14"/>
      <c r="G50" s="20"/>
    </row>
    <row r="51" spans="1:7" x14ac:dyDescent="0.2">
      <c r="A51" s="21">
        <v>38</v>
      </c>
      <c r="B51" s="21"/>
      <c r="C51" s="22"/>
      <c r="D51" s="9"/>
      <c r="E51" s="14"/>
      <c r="F51" s="14"/>
      <c r="G51" s="20"/>
    </row>
    <row r="52" spans="1:7" x14ac:dyDescent="0.2">
      <c r="A52" s="21">
        <v>39</v>
      </c>
      <c r="B52" s="21"/>
      <c r="C52" s="22"/>
      <c r="D52" s="9"/>
      <c r="E52" s="14"/>
      <c r="F52" s="14"/>
      <c r="G52" s="20"/>
    </row>
    <row r="53" spans="1:7" x14ac:dyDescent="0.2">
      <c r="A53" s="21">
        <v>40</v>
      </c>
      <c r="B53" s="21"/>
      <c r="C53" s="22"/>
      <c r="D53" s="9"/>
      <c r="E53" s="14"/>
      <c r="F53" s="14"/>
      <c r="G53" s="20"/>
    </row>
    <row r="54" spans="1:7" x14ac:dyDescent="0.2">
      <c r="A54" s="21">
        <v>41</v>
      </c>
      <c r="B54" s="21"/>
      <c r="C54" s="22"/>
      <c r="D54" s="9"/>
      <c r="E54" s="14"/>
      <c r="F54" s="14"/>
      <c r="G54" s="20"/>
    </row>
    <row r="55" spans="1:7" x14ac:dyDescent="0.2">
      <c r="A55" s="21">
        <v>42</v>
      </c>
      <c r="B55" s="21"/>
      <c r="C55" s="22"/>
      <c r="D55" s="9"/>
      <c r="E55" s="14"/>
      <c r="F55" s="14"/>
      <c r="G55" s="20"/>
    </row>
    <row r="56" spans="1:7" x14ac:dyDescent="0.2">
      <c r="A56" s="21">
        <v>43</v>
      </c>
      <c r="B56" s="21"/>
      <c r="C56" s="22"/>
      <c r="D56" s="9"/>
      <c r="E56" s="14"/>
      <c r="F56" s="14"/>
      <c r="G56" s="20"/>
    </row>
    <row r="57" spans="1:7" x14ac:dyDescent="0.2">
      <c r="A57" s="21">
        <v>44</v>
      </c>
      <c r="B57" s="21"/>
      <c r="C57" s="22"/>
      <c r="D57" s="9"/>
      <c r="E57" s="14"/>
      <c r="F57" s="14"/>
      <c r="G57" s="20"/>
    </row>
    <row r="58" spans="1:7" x14ac:dyDescent="0.2">
      <c r="A58" s="21">
        <v>45</v>
      </c>
      <c r="B58" s="21"/>
      <c r="C58" s="22"/>
      <c r="D58" s="9"/>
      <c r="E58" s="14"/>
      <c r="F58" s="14"/>
      <c r="G58" s="20"/>
    </row>
    <row r="59" spans="1:7" x14ac:dyDescent="0.2">
      <c r="A59" s="21">
        <v>46</v>
      </c>
      <c r="B59" s="21"/>
      <c r="C59" s="22"/>
      <c r="D59" s="9"/>
      <c r="E59" s="14"/>
      <c r="F59" s="14"/>
      <c r="G59" s="20"/>
    </row>
    <row r="60" spans="1:7" x14ac:dyDescent="0.2">
      <c r="A60" s="21">
        <v>47</v>
      </c>
      <c r="B60" s="21"/>
      <c r="C60" s="22"/>
      <c r="D60" s="9"/>
      <c r="E60" s="14"/>
      <c r="F60" s="14"/>
      <c r="G60" s="20"/>
    </row>
    <row r="61" spans="1:7" x14ac:dyDescent="0.2">
      <c r="A61" s="21">
        <v>48</v>
      </c>
      <c r="B61" s="21"/>
      <c r="C61" s="22"/>
      <c r="D61" s="9"/>
      <c r="E61" s="14"/>
      <c r="F61" s="14"/>
      <c r="G61" s="20"/>
    </row>
    <row r="62" spans="1:7" x14ac:dyDescent="0.2">
      <c r="A62" s="21">
        <v>49</v>
      </c>
      <c r="B62" s="21"/>
      <c r="C62" s="22"/>
      <c r="D62" s="9"/>
      <c r="E62" s="14"/>
      <c r="F62" s="14"/>
      <c r="G62" s="20"/>
    </row>
    <row r="63" spans="1:7" x14ac:dyDescent="0.2">
      <c r="A63" s="21">
        <v>50</v>
      </c>
      <c r="B63" s="21"/>
      <c r="C63" s="22"/>
      <c r="D63" s="9"/>
      <c r="E63" s="14"/>
      <c r="F63" s="14"/>
      <c r="G63" s="20"/>
    </row>
    <row r="64" spans="1:7" x14ac:dyDescent="0.2">
      <c r="A64" s="21"/>
      <c r="B64" s="21"/>
      <c r="C64" s="22"/>
      <c r="D64" s="9"/>
      <c r="E64" s="14"/>
      <c r="F64" s="14"/>
      <c r="G64" s="20"/>
    </row>
    <row r="65" spans="1:7" x14ac:dyDescent="0.2">
      <c r="A65" s="21"/>
      <c r="B65" s="21"/>
      <c r="C65" s="22"/>
      <c r="D65" s="9"/>
      <c r="E65" s="14"/>
      <c r="F65" s="14"/>
      <c r="G65" s="20"/>
    </row>
    <row r="66" spans="1:7" x14ac:dyDescent="0.2">
      <c r="A66" s="21"/>
      <c r="B66" s="21"/>
      <c r="C66" s="22"/>
      <c r="D66" s="9"/>
      <c r="E66" s="14"/>
      <c r="F66" s="14"/>
      <c r="G66" s="20"/>
    </row>
    <row r="67" spans="1:7" x14ac:dyDescent="0.2">
      <c r="A67" s="21"/>
      <c r="B67" s="21"/>
      <c r="C67" s="22"/>
      <c r="D67" s="9"/>
      <c r="E67" s="14"/>
      <c r="F67" s="14"/>
      <c r="G67" s="20"/>
    </row>
    <row r="68" spans="1:7" x14ac:dyDescent="0.2">
      <c r="A68" s="21"/>
      <c r="B68" s="21"/>
      <c r="C68" s="22"/>
      <c r="D68" s="9"/>
      <c r="E68" s="14"/>
      <c r="F68" s="14"/>
      <c r="G68" s="20"/>
    </row>
    <row r="69" spans="1:7" x14ac:dyDescent="0.2">
      <c r="A69" s="21"/>
      <c r="B69" s="21"/>
      <c r="C69" s="22"/>
      <c r="D69" s="9"/>
      <c r="E69" s="14"/>
      <c r="F69" s="14"/>
      <c r="G69" s="20"/>
    </row>
    <row r="70" spans="1:7" x14ac:dyDescent="0.2">
      <c r="A70" s="21"/>
      <c r="B70" s="21"/>
      <c r="C70" s="22"/>
      <c r="D70" s="9"/>
      <c r="E70" s="14"/>
      <c r="F70" s="14"/>
      <c r="G70" s="20"/>
    </row>
    <row r="71" spans="1:7" x14ac:dyDescent="0.2">
      <c r="A71" s="21"/>
      <c r="B71" s="21"/>
      <c r="C71" s="22"/>
      <c r="D71" s="9"/>
      <c r="E71" s="14"/>
      <c r="F71" s="14"/>
      <c r="G71" s="20"/>
    </row>
    <row r="72" spans="1:7" x14ac:dyDescent="0.2">
      <c r="A72" s="21"/>
      <c r="B72" s="21"/>
      <c r="C72" s="22"/>
      <c r="D72" s="9"/>
      <c r="E72" s="14"/>
      <c r="F72" s="14"/>
      <c r="G72" s="20"/>
    </row>
    <row r="73" spans="1:7" x14ac:dyDescent="0.2">
      <c r="A73" s="21"/>
      <c r="B73" s="21"/>
      <c r="C73" s="22"/>
      <c r="D73" s="9"/>
      <c r="E73" s="14"/>
      <c r="F73" s="14"/>
      <c r="G73" s="20"/>
    </row>
    <row r="74" spans="1:7" x14ac:dyDescent="0.2">
      <c r="A74" s="21"/>
      <c r="B74" s="21"/>
      <c r="C74" s="22"/>
      <c r="D74" s="9"/>
      <c r="E74" s="14"/>
      <c r="F74" s="14"/>
      <c r="G74" s="20"/>
    </row>
    <row r="75" spans="1:7" x14ac:dyDescent="0.2">
      <c r="A75" s="34" t="s">
        <v>52</v>
      </c>
      <c r="B75" s="34"/>
      <c r="C75" s="35"/>
      <c r="D75" s="36"/>
      <c r="E75" s="37"/>
      <c r="F75" s="38"/>
      <c r="G75" s="39"/>
    </row>
    <row r="76" spans="1:7" ht="12.75" customHeight="1" x14ac:dyDescent="0.2">
      <c r="A76" s="72" t="s">
        <v>2</v>
      </c>
      <c r="B76" s="73"/>
      <c r="C76" s="73"/>
      <c r="D76" s="8">
        <f>SUM(D14:D75)</f>
        <v>51800.21</v>
      </c>
      <c r="E76" s="19"/>
      <c r="F76" s="12"/>
      <c r="G76" s="18"/>
    </row>
    <row r="77" spans="1:7" x14ac:dyDescent="0.2">
      <c r="A77" s="5" t="s">
        <v>6</v>
      </c>
      <c r="B77" s="5"/>
      <c r="C77" s="15"/>
      <c r="D77" s="15"/>
      <c r="E77" s="16"/>
      <c r="F77" s="15"/>
      <c r="G77" s="17"/>
    </row>
    <row r="78" spans="1:7" x14ac:dyDescent="0.2">
      <c r="A78" s="5" t="s">
        <v>5</v>
      </c>
      <c r="B78" s="5"/>
      <c r="C78" s="15"/>
      <c r="D78" s="15"/>
      <c r="E78" s="16"/>
      <c r="F78" s="15"/>
      <c r="G78" s="17"/>
    </row>
    <row r="79" spans="1:7" ht="27" customHeight="1" x14ac:dyDescent="0.2">
      <c r="A79" s="58" t="s">
        <v>16</v>
      </c>
      <c r="B79" s="58"/>
      <c r="C79" s="58"/>
      <c r="D79" s="58"/>
      <c r="E79" s="58"/>
      <c r="F79" s="58"/>
      <c r="G79" s="58"/>
    </row>
    <row r="80" spans="1:7" ht="15.6" customHeight="1" x14ac:dyDescent="0.2"/>
    <row r="81" spans="1:7" x14ac:dyDescent="0.2">
      <c r="A81" s="64" t="s">
        <v>7</v>
      </c>
      <c r="B81" s="65"/>
      <c r="C81" s="65"/>
      <c r="D81" s="65"/>
      <c r="E81" s="65"/>
      <c r="F81" s="65"/>
      <c r="G81" s="66"/>
    </row>
    <row r="82" spans="1:7" ht="61.15" customHeight="1" x14ac:dyDescent="0.2">
      <c r="A82" s="67" t="s">
        <v>20</v>
      </c>
      <c r="B82" s="68"/>
      <c r="C82" s="68"/>
      <c r="D82" s="68"/>
      <c r="E82" s="68"/>
      <c r="F82" s="68"/>
      <c r="G82" s="69"/>
    </row>
    <row r="84" spans="1:7" hidden="1" x14ac:dyDescent="0.2"/>
    <row r="86" spans="1:7" ht="34.15" customHeight="1" x14ac:dyDescent="0.2">
      <c r="A86" s="59" t="s">
        <v>14</v>
      </c>
      <c r="B86" s="60"/>
      <c r="C86" s="61"/>
      <c r="D86" s="62"/>
      <c r="E86" s="62"/>
      <c r="F86" s="62"/>
      <c r="G86" s="63"/>
    </row>
    <row r="87" spans="1:7" ht="34.15" customHeight="1" x14ac:dyDescent="0.2">
      <c r="A87" s="59" t="s">
        <v>15</v>
      </c>
      <c r="B87" s="60"/>
      <c r="C87" s="61"/>
      <c r="D87" s="62"/>
      <c r="E87" s="62"/>
      <c r="F87" s="62"/>
      <c r="G87" s="63"/>
    </row>
  </sheetData>
  <mergeCells count="23">
    <mergeCell ref="A1:G1"/>
    <mergeCell ref="D5:G5"/>
    <mergeCell ref="D4:G4"/>
    <mergeCell ref="A2:G2"/>
    <mergeCell ref="A4:C4"/>
    <mergeCell ref="A5:C5"/>
    <mergeCell ref="D6:G6"/>
    <mergeCell ref="D10:G10"/>
    <mergeCell ref="A76:C76"/>
    <mergeCell ref="A8:C8"/>
    <mergeCell ref="A6:C6"/>
    <mergeCell ref="A10:C10"/>
    <mergeCell ref="D7:G7"/>
    <mergeCell ref="D8:G8"/>
    <mergeCell ref="A9:C9"/>
    <mergeCell ref="D9:G9"/>
    <mergeCell ref="A79:G79"/>
    <mergeCell ref="A86:C86"/>
    <mergeCell ref="A87:C87"/>
    <mergeCell ref="D86:G86"/>
    <mergeCell ref="D87:G87"/>
    <mergeCell ref="A81:G81"/>
    <mergeCell ref="A82:G82"/>
  </mergeCells>
  <pageMargins left="0.70866141732283472" right="0.70866141732283472" top="0.74803149606299213" bottom="0.74803149606299213" header="0.31496062992125984" footer="0.31496062992125984"/>
  <pageSetup paperSize="9" scale="48" fitToHeight="100" orientation="portrait" r:id="rId1"/>
  <headerFooter>
    <oddFooter>&amp;L_x000D_&amp;1#&amp;"Calibri"&amp;9&amp;K000000 Klasifikace informací: Neveřejné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'podklad CHB'!$D$3:$D$22</xm:f>
          </x14:formula1>
          <xm:sqref>B14:B75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B1:I23"/>
  <sheetViews>
    <sheetView showGridLines="0" view="pageBreakPreview" zoomScaleNormal="100" zoomScaleSheetLayoutView="100" workbookViewId="0">
      <selection activeCell="C39" sqref="C39"/>
    </sheetView>
  </sheetViews>
  <sheetFormatPr defaultColWidth="9.140625" defaultRowHeight="12.75" x14ac:dyDescent="0.2"/>
  <cols>
    <col min="1" max="1" width="3.42578125" style="24" customWidth="1"/>
    <col min="2" max="2" width="16.85546875" style="25" customWidth="1"/>
    <col min="3" max="3" width="30.140625" style="25" customWidth="1"/>
    <col min="4" max="4" width="59.7109375" style="24" customWidth="1"/>
    <col min="5" max="5" width="16.7109375" style="24" customWidth="1"/>
    <col min="6" max="6" width="12.7109375" style="24" customWidth="1"/>
    <col min="7" max="7" width="5.42578125" style="24" customWidth="1"/>
    <col min="8" max="8" width="51.140625" style="24" customWidth="1"/>
    <col min="9" max="9" width="12.7109375" style="24" customWidth="1"/>
    <col min="10" max="16384" width="9.140625" style="24"/>
  </cols>
  <sheetData>
    <row r="1" spans="2:9" ht="13.5" thickBot="1" x14ac:dyDescent="0.25">
      <c r="B1" s="86"/>
      <c r="C1" s="86"/>
      <c r="D1" s="86"/>
      <c r="E1" s="29"/>
      <c r="H1" s="30" t="s">
        <v>40</v>
      </c>
      <c r="I1" s="31"/>
    </row>
    <row r="2" spans="2:9" ht="13.5" thickBot="1" x14ac:dyDescent="0.25">
      <c r="B2" s="87" t="s">
        <v>22</v>
      </c>
      <c r="C2" s="88"/>
      <c r="D2" s="88"/>
      <c r="E2" s="40" t="s">
        <v>23</v>
      </c>
      <c r="F2" s="50">
        <f>SUM(F3:F22)</f>
        <v>51800.21</v>
      </c>
      <c r="H2" s="32" t="str">
        <f>B2</f>
        <v>Náklady celkem</v>
      </c>
      <c r="I2" s="55">
        <f>I3+I6</f>
        <v>51800.21</v>
      </c>
    </row>
    <row r="3" spans="2:9" ht="14.45" customHeight="1" x14ac:dyDescent="0.2">
      <c r="B3" s="97" t="s">
        <v>24</v>
      </c>
      <c r="C3" s="95" t="s">
        <v>29</v>
      </c>
      <c r="D3" s="44" t="s">
        <v>31</v>
      </c>
      <c r="E3" s="41" t="s">
        <v>25</v>
      </c>
      <c r="F3" s="51">
        <f>SUMIFS('Vyúčtování výdajů'!$D$14:$D$75,'Vyúčtování výdajů'!$B$14:$B$75,D3)</f>
        <v>30000.21</v>
      </c>
      <c r="H3" s="32" t="str">
        <f>B3</f>
        <v>1. OSOBNÍ NÁKLADY (včetně odvodů)</v>
      </c>
      <c r="I3" s="56">
        <f>SUM(I4:I5)</f>
        <v>50000.21</v>
      </c>
    </row>
    <row r="4" spans="2:9" x14ac:dyDescent="0.2">
      <c r="B4" s="98"/>
      <c r="C4" s="96"/>
      <c r="D4" s="45" t="s">
        <v>32</v>
      </c>
      <c r="E4" s="27" t="s">
        <v>25</v>
      </c>
      <c r="F4" s="52">
        <f>SUMIFS('Vyúčtování výdajů'!$D$14:$D$75,'Vyúčtování výdajů'!$B$14:$B$75,D4)</f>
        <v>0</v>
      </c>
      <c r="H4" s="32" t="str">
        <f>C3</f>
        <v>1.1. OSOBNÍ NÁKLADY V PŘÍMÉ PÉČI (VČETNĚ ODVODŮ)</v>
      </c>
      <c r="I4" s="57">
        <f>SUM(F3:F6)</f>
        <v>50000.21</v>
      </c>
    </row>
    <row r="5" spans="2:9" x14ac:dyDescent="0.2">
      <c r="B5" s="98"/>
      <c r="C5" s="96"/>
      <c r="D5" s="45" t="s">
        <v>33</v>
      </c>
      <c r="E5" s="27" t="s">
        <v>25</v>
      </c>
      <c r="F5" s="52">
        <f>SUMIFS('Vyúčtování výdajů'!$D$14:$D$75,'Vyúčtování výdajů'!$B$14:$B$75,D5)</f>
        <v>20000</v>
      </c>
      <c r="H5" s="32" t="str">
        <f>C7</f>
        <v>1.2. OSOBNÍ NÁKLADY OSTATNÍ (VČETNĚ ODVODŮ)</v>
      </c>
      <c r="I5" s="57">
        <f>SUM(F7:F10)</f>
        <v>0</v>
      </c>
    </row>
    <row r="6" spans="2:9" ht="13.5" thickBot="1" x14ac:dyDescent="0.25">
      <c r="B6" s="98"/>
      <c r="C6" s="93"/>
      <c r="D6" s="46" t="s">
        <v>34</v>
      </c>
      <c r="E6" s="42" t="s">
        <v>25</v>
      </c>
      <c r="F6" s="53">
        <f>SUMIFS('Vyúčtování výdajů'!$D$14:$D$75,'Vyúčtování výdajů'!$B$14:$B$75,D6)</f>
        <v>0</v>
      </c>
      <c r="H6" s="32" t="str">
        <f>B11</f>
        <v>2. PROVOZNÍ NÁKLADY</v>
      </c>
      <c r="I6" s="56">
        <f>SUM(I7:I12)</f>
        <v>1800</v>
      </c>
    </row>
    <row r="7" spans="2:9" ht="14.45" customHeight="1" x14ac:dyDescent="0.2">
      <c r="B7" s="98"/>
      <c r="C7" s="89" t="s">
        <v>30</v>
      </c>
      <c r="D7" s="44" t="s">
        <v>35</v>
      </c>
      <c r="E7" s="41" t="s">
        <v>25</v>
      </c>
      <c r="F7" s="51">
        <f>SUMIFS('Vyúčtování výdajů'!$D$14:$D$75,'Vyúčtování výdajů'!$B$14:$B$75,D7)</f>
        <v>0</v>
      </c>
      <c r="H7" s="33" t="str">
        <f>C11</f>
        <v>2.1. Drobný dlouhodobý majetek</v>
      </c>
      <c r="I7" s="57">
        <f>SUM(F11:F12)</f>
        <v>0</v>
      </c>
    </row>
    <row r="8" spans="2:9" x14ac:dyDescent="0.2">
      <c r="B8" s="98"/>
      <c r="C8" s="90"/>
      <c r="D8" s="45" t="s">
        <v>36</v>
      </c>
      <c r="E8" s="27" t="s">
        <v>25</v>
      </c>
      <c r="F8" s="52">
        <f>SUMIFS('Vyúčtování výdajů'!$D$14:$D$75,'Vyúčtování výdajů'!$B$14:$B$75,D8)</f>
        <v>0</v>
      </c>
      <c r="H8" s="32" t="str">
        <f>C13</f>
        <v>2.2. Spotřebované nákupy</v>
      </c>
      <c r="I8" s="57">
        <f>F13</f>
        <v>0</v>
      </c>
    </row>
    <row r="9" spans="2:9" x14ac:dyDescent="0.2">
      <c r="B9" s="98"/>
      <c r="C9" s="90"/>
      <c r="D9" s="45" t="s">
        <v>37</v>
      </c>
      <c r="E9" s="27" t="s">
        <v>25</v>
      </c>
      <c r="F9" s="52">
        <f>SUMIFS('Vyúčtování výdajů'!$D$14:$D$75,'Vyúčtování výdajů'!$B$14:$B$75,D9)</f>
        <v>0</v>
      </c>
      <c r="H9" s="32" t="str">
        <f>C14</f>
        <v>2.3. Energie</v>
      </c>
      <c r="I9" s="57">
        <f>F14</f>
        <v>0</v>
      </c>
    </row>
    <row r="10" spans="2:9" ht="13.5" thickBot="1" x14ac:dyDescent="0.25">
      <c r="B10" s="99"/>
      <c r="C10" s="91"/>
      <c r="D10" s="46" t="s">
        <v>38</v>
      </c>
      <c r="E10" s="42" t="s">
        <v>25</v>
      </c>
      <c r="F10" s="53">
        <f>SUMIFS('Vyúčtování výdajů'!$D$14:$D$75,'Vyúčtování výdajů'!$B$14:$B$75,D10)</f>
        <v>0</v>
      </c>
      <c r="H10" s="33" t="str">
        <f>C15</f>
        <v>2.4. Služby</v>
      </c>
      <c r="I10" s="57">
        <f>SUM(F15:F19)</f>
        <v>1800</v>
      </c>
    </row>
    <row r="11" spans="2:9" ht="14.45" customHeight="1" x14ac:dyDescent="0.2">
      <c r="B11" s="89" t="s">
        <v>41</v>
      </c>
      <c r="C11" s="92" t="s">
        <v>61</v>
      </c>
      <c r="D11" s="44" t="s">
        <v>60</v>
      </c>
      <c r="E11" s="41" t="s">
        <v>26</v>
      </c>
      <c r="F11" s="51">
        <f>SUMIFS('Vyúčtování výdajů'!$D$14:$D$75,'Vyúčtování výdajů'!$B$14:$B$75,D11)</f>
        <v>0</v>
      </c>
      <c r="H11" s="32" t="str">
        <f>C20</f>
        <v>2.5. Odpisy</v>
      </c>
      <c r="I11" s="57">
        <f>F20</f>
        <v>0</v>
      </c>
    </row>
    <row r="12" spans="2:9" ht="14.45" customHeight="1" thickBot="1" x14ac:dyDescent="0.25">
      <c r="B12" s="90"/>
      <c r="C12" s="93"/>
      <c r="D12" s="46" t="s">
        <v>62</v>
      </c>
      <c r="E12" s="42" t="s">
        <v>26</v>
      </c>
      <c r="F12" s="53">
        <f>SUMIFS('Vyúčtování výdajů'!$D$14:$D$75,'Vyúčtování výdajů'!$B$14:$B$75,D12)</f>
        <v>0</v>
      </c>
      <c r="H12" s="33" t="str">
        <f>C21</f>
        <v>2.6. Ostatní náklady</v>
      </c>
      <c r="I12" s="57">
        <f>SUM(F21:F22)</f>
        <v>0</v>
      </c>
    </row>
    <row r="13" spans="2:9" ht="14.45" customHeight="1" thickBot="1" x14ac:dyDescent="0.25">
      <c r="B13" s="90"/>
      <c r="C13" s="48" t="str">
        <f>D13</f>
        <v>2.2. Spotřebované nákupy</v>
      </c>
      <c r="D13" s="47" t="s">
        <v>42</v>
      </c>
      <c r="E13" s="43" t="s">
        <v>27</v>
      </c>
      <c r="F13" s="54">
        <f>SUMIFS('Vyúčtování výdajů'!$D$14:$D$75,'Vyúčtování výdajů'!$B$14:$B$75,D13)</f>
        <v>0</v>
      </c>
    </row>
    <row r="14" spans="2:9" ht="14.45" customHeight="1" thickBot="1" x14ac:dyDescent="0.25">
      <c r="B14" s="90"/>
      <c r="C14" s="48" t="str">
        <f>D14</f>
        <v>2.3. Energie</v>
      </c>
      <c r="D14" s="47" t="s">
        <v>43</v>
      </c>
      <c r="E14" s="43">
        <v>502</v>
      </c>
      <c r="F14" s="54">
        <f>SUMIFS('Vyúčtování výdajů'!$D$14:$D$75,'Vyúčtování výdajů'!$B$14:$B$75,D14)</f>
        <v>0</v>
      </c>
    </row>
    <row r="15" spans="2:9" ht="14.45" customHeight="1" x14ac:dyDescent="0.2">
      <c r="B15" s="90"/>
      <c r="C15" s="92" t="s">
        <v>44</v>
      </c>
      <c r="D15" s="44" t="s">
        <v>56</v>
      </c>
      <c r="E15" s="41">
        <v>518</v>
      </c>
      <c r="F15" s="51">
        <f>SUMIFS('Vyúčtování výdajů'!$D$14:$D$75,'Vyúčtování výdajů'!$B$14:$B$75,D15)</f>
        <v>1800</v>
      </c>
    </row>
    <row r="16" spans="2:9" ht="14.45" customHeight="1" x14ac:dyDescent="0.2">
      <c r="B16" s="90"/>
      <c r="C16" s="94"/>
      <c r="D16" s="45" t="s">
        <v>45</v>
      </c>
      <c r="E16" s="27" t="s">
        <v>28</v>
      </c>
      <c r="F16" s="52">
        <f>SUMIFS('Vyúčtování výdajů'!$D$14:$D$75,'Vyúčtování výdajů'!$B$14:$B$75,D16)</f>
        <v>0</v>
      </c>
    </row>
    <row r="17" spans="2:6" ht="14.45" customHeight="1" x14ac:dyDescent="0.2">
      <c r="B17" s="90"/>
      <c r="C17" s="94"/>
      <c r="D17" s="45" t="s">
        <v>53</v>
      </c>
      <c r="E17" s="27">
        <v>518</v>
      </c>
      <c r="F17" s="52">
        <f>SUMIFS('Vyúčtování výdajů'!$D$14:$D$75,'Vyúčtování výdajů'!$B$14:$B$75,D17)</f>
        <v>0</v>
      </c>
    </row>
    <row r="18" spans="2:6" ht="14.45" customHeight="1" x14ac:dyDescent="0.2">
      <c r="B18" s="90"/>
      <c r="C18" s="94"/>
      <c r="D18" s="45" t="s">
        <v>54</v>
      </c>
      <c r="E18" s="27">
        <v>518</v>
      </c>
      <c r="F18" s="52">
        <f>SUMIFS('Vyúčtování výdajů'!$D$14:$D$75,'Vyúčtování výdajů'!$B$14:$B$75,D18)</f>
        <v>0</v>
      </c>
    </row>
    <row r="19" spans="2:6" ht="39" thickBot="1" x14ac:dyDescent="0.25">
      <c r="B19" s="90"/>
      <c r="C19" s="94"/>
      <c r="D19" s="49" t="s">
        <v>55</v>
      </c>
      <c r="E19" s="27">
        <v>511</v>
      </c>
      <c r="F19" s="52">
        <f>SUMIFS('Vyúčtování výdajů'!$D$14:$D$75,'Vyúčtování výdajů'!$B$14:$B$75,D19)</f>
        <v>0</v>
      </c>
    </row>
    <row r="20" spans="2:6" ht="14.45" customHeight="1" thickBot="1" x14ac:dyDescent="0.25">
      <c r="B20" s="90"/>
      <c r="C20" s="48" t="s">
        <v>46</v>
      </c>
      <c r="D20" s="47" t="s">
        <v>46</v>
      </c>
      <c r="E20" s="43">
        <v>551</v>
      </c>
      <c r="F20" s="54">
        <f>SUMIFS('Vyúčtování výdajů'!$D$14:$D$75,'Vyúčtování výdajů'!$B$14:$B$75,D20)</f>
        <v>0</v>
      </c>
    </row>
    <row r="21" spans="2:6" ht="14.45" customHeight="1" x14ac:dyDescent="0.2">
      <c r="B21" s="90"/>
      <c r="C21" s="92" t="s">
        <v>47</v>
      </c>
      <c r="D21" s="44" t="s">
        <v>48</v>
      </c>
      <c r="E21" s="41" t="s">
        <v>50</v>
      </c>
      <c r="F21" s="51">
        <f>SUMIFS('Vyúčtování výdajů'!$D$14:$D$75,'Vyúčtování výdajů'!$B$14:$B$75,D21)</f>
        <v>0</v>
      </c>
    </row>
    <row r="22" spans="2:6" ht="13.5" thickBot="1" x14ac:dyDescent="0.25">
      <c r="B22" s="91"/>
      <c r="C22" s="93"/>
      <c r="D22" s="46" t="s">
        <v>51</v>
      </c>
      <c r="E22" s="42" t="s">
        <v>49</v>
      </c>
      <c r="F22" s="53">
        <f>SUMIFS('Vyúčtování výdajů'!$D$14:$D$75,'Vyúčtování výdajů'!$B$14:$B$75,D22)</f>
        <v>0</v>
      </c>
    </row>
    <row r="23" spans="2:6" x14ac:dyDescent="0.2">
      <c r="B23" s="26"/>
      <c r="C23" s="26"/>
      <c r="D23" s="28"/>
      <c r="E23" s="28"/>
    </row>
  </sheetData>
  <sheetProtection formatCells="0" selectLockedCells="1"/>
  <mergeCells count="9">
    <mergeCell ref="B1:D1"/>
    <mergeCell ref="B2:D2"/>
    <mergeCell ref="B11:B22"/>
    <mergeCell ref="C11:C12"/>
    <mergeCell ref="C15:C19"/>
    <mergeCell ref="C21:C22"/>
    <mergeCell ref="C3:C6"/>
    <mergeCell ref="C7:C10"/>
    <mergeCell ref="B3:B10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6" fitToHeight="0" orientation="landscape" r:id="rId1"/>
  <headerFooter alignWithMargins="0"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FB18A4-995F-4F5B-9276-F5EA339847B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d548f-0517-4d39-90e3-3947398480c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Vyúčtování výdajů</vt:lpstr>
      <vt:lpstr>podklad CHB</vt:lpstr>
      <vt:lpstr>'podklad CHB'!Oblast_tisku</vt:lpstr>
      <vt:lpstr>'Vyúčtování výdajů'!Oblast_tisku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Rusková Kateřina</cp:lastModifiedBy>
  <cp:lastPrinted>2019-08-20T12:18:34Z</cp:lastPrinted>
  <dcterms:created xsi:type="dcterms:W3CDTF">2018-05-17T14:07:33Z</dcterms:created>
  <dcterms:modified xsi:type="dcterms:W3CDTF">2024-09-09T09:24:21Z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2024-05-17T06:32:30Z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73fa1734-69f5-4beb-a7d2-e5f57d2c23ad</vt:lpwstr>
  </property>
  <property fmtid="{D5CDD505-2E9C-101B-9397-08002B2CF9AE}" pid="9" name="MSIP_Label_215ad6d0-798b-44f9-b3fd-112ad6275fb4_ContentBits">
    <vt:lpwstr>2</vt:lpwstr>
  </property>
</Properties>
</file>